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190" windowWidth="14940" windowHeight="9230" activeTab="0"/>
  </bookViews>
  <sheets>
    <sheet name="Statements of Comprehensive Inc" sheetId="1" r:id="rId1"/>
    <sheet name="Balance Sheets" sheetId="2" r:id="rId2"/>
    <sheet name="Statements of Equity (Deficit)" sheetId="3" r:id="rId3"/>
  </sheets>
  <externalReferences>
    <externalReference r:id="rId6"/>
  </externalReferences>
  <definedNames>
    <definedName name="CBS">'Balance Sheets'!$A$5:$J$67</definedName>
    <definedName name="CSCI" localSheetId="0">'Statements of Comprehensive Inc'!$A$6:$P$64</definedName>
    <definedName name="CSCI">#REF!</definedName>
    <definedName name="CSCIa" localSheetId="0">'Statements of Comprehensive Inc'!$A$6:$S$64</definedName>
    <definedName name="CSCIa">#REF!</definedName>
    <definedName name="CSE">'Statements of Equity (Deficit)'!$A$6:$AH$59</definedName>
    <definedName name="_xlnm.Print_Area" localSheetId="2">'Statements of Equity (Deficit)'!$A$1:$AH$59</definedName>
    <definedName name="Xbrl_Tag_001979e0_bfe8_42ec_a795_114fe054f02d" localSheetId="0" hidden="1">'Statements of Comprehensive Inc'!$G$20</definedName>
    <definedName name="Xbrl_Tag_001979e0_bfe8_42ec_a795_114fe054f02d" hidden="1">#REF!</definedName>
    <definedName name="Xbrl_Tag_03b30f4e_f4ab_418a_bb67_deccd46359d7" hidden="1">'Statements of Equity (Deficit)'!$AE$36</definedName>
    <definedName name="Xbrl_Tag_03dc2456_dcb8_489f_86fd_d31bec62b810" hidden="1">'Statements of Equity (Deficit)'!#REF!</definedName>
    <definedName name="Xbrl_Tag_05e8d03a_e801_4db1_b193_bae9d4ddd366" hidden="1">'Balance Sheets'!$G$27</definedName>
    <definedName name="Xbrl_Tag_05f1ca33_0204_4c26_84b6_c79a785fd15e" localSheetId="0" hidden="1">'Statements of Comprehensive Inc'!$G$46</definedName>
    <definedName name="Xbrl_Tag_05f1ca33_0204_4c26_84b6_c79a785fd15e" hidden="1">#REF!</definedName>
    <definedName name="Xbrl_Tag_06206d9c_2959_4260_bc60_27d98645ba4d" hidden="1">'Balance Sheets'!$G$37</definedName>
    <definedName name="Xbrl_Tag_06d27736_8bc3_44b9_a68d_0f52149bf3fa" hidden="1">'Statements of Equity (Deficit)'!$S$26</definedName>
    <definedName name="Xbrl_Tag_06e40b45_743d_4381_b356_18cef2013890" hidden="1">'Statements of Equity (Deficit)'!$J$23</definedName>
    <definedName name="Xbrl_Tag_0717ddc3_9b2a_4b7c_ab6a_973961cce38e" localSheetId="0" hidden="1">'Statements of Comprehensive Inc'!$J$53</definedName>
    <definedName name="Xbrl_Tag_0717ddc3_9b2a_4b7c_ab6a_973961cce38e" hidden="1">#REF!</definedName>
    <definedName name="Xbrl_Tag_08ced457_a2fe_491b_a6bd_5f7f4b3255c3" hidden="1">'Statements of Equity (Deficit)'!#REF!</definedName>
    <definedName name="Xbrl_Tag_0928ab4f_4836_427d_b6c8_7b23abc5f771" hidden="1">'Balance Sheets'!$J$23</definedName>
    <definedName name="Xbrl_Tag_0932a7d6_3eb1_46bd_b9ae_0d8764f98a7e" hidden="1">'Statements of Equity (Deficit)'!$J$45</definedName>
    <definedName name="Xbrl_Tag_093c9ad2_135f_460e_b23c_ed030ec495d3" hidden="1">'Statements of Equity (Deficit)'!#REF!</definedName>
    <definedName name="Xbrl_Tag_0a9568a7_ef91_4861_9897_d551c4cf4438" localSheetId="0" hidden="1">'Statements of Comprehensive Inc'!$M$46</definedName>
    <definedName name="Xbrl_Tag_0a9568a7_ef91_4861_9897_d551c4cf4438" hidden="1">#REF!</definedName>
    <definedName name="Xbrl_Tag_0abb25ef_3245_4369_8394_8db33255fe67" hidden="1">'Statements of Equity (Deficit)'!$AE$14</definedName>
    <definedName name="Xbrl_Tag_0b41fe49_30f3_48fb_a09a_e6e7e3a31ec7" localSheetId="0" hidden="1">'Statements of Comprehensive Inc'!$J$15</definedName>
    <definedName name="Xbrl_Tag_0b41fe49_30f3_48fb_a09a_e6e7e3a31ec7" hidden="1">#REF!</definedName>
    <definedName name="Xbrl_Tag_0b7c86f6_98f8_4ae7_a31e_e38cf4d6a365" hidden="1">'Statements of Equity (Deficit)'!#REF!</definedName>
    <definedName name="Xbrl_Tag_0bfbe931_9128_4c7a_9dcd_95690ad5444b" hidden="1">'Balance Sheets'!$G$47</definedName>
    <definedName name="Xbrl_Tag_0c5b06cf_e411_48a2_b9c4_43700088ce5e" localSheetId="0" hidden="1">'Statements of Comprehensive Inc'!$G$25</definedName>
    <definedName name="Xbrl_Tag_0c5b06cf_e411_48a2_b9c4_43700088ce5e" hidden="1">#REF!</definedName>
    <definedName name="Xbrl_Tag_0d667f42_7d8e_4d44_8499_0fcf3d631805" hidden="1">'Statements of Equity (Deficit)'!$M$37</definedName>
    <definedName name="Xbrl_Tag_0e259a0a_e6d9_4f48_ab75_41c1def87b96" hidden="1">'Statements of Equity (Deficit)'!$AH$36</definedName>
    <definedName name="Xbrl_Tag_0e65b529_b78e_47fc_baf9_abb1f53c5471" hidden="1">'Statements of Equity (Deficit)'!$G$17</definedName>
    <definedName name="Xbrl_Tag_0e87dd8d_80c9_4118_9151_1e8fb5069a4e" hidden="1">'Statements of Equity (Deficit)'!$J$39</definedName>
    <definedName name="Xbrl_Tag_0f0b7b16_b889_482f_87bb_5085edb63cfe" hidden="1">'Statements of Equity (Deficit)'!$V$19</definedName>
    <definedName name="Xbrl_Tag_0f22def0_df12_4e84_95ce_b6e0c1e7cd64" hidden="1">'Statements of Equity (Deficit)'!$G$57</definedName>
    <definedName name="Xbrl_Tag_0f7ab05e_35d6_4eb1_985a_ee5d00c3e3ce" localSheetId="0" hidden="1">'Statements of Comprehensive Inc'!$J$39</definedName>
    <definedName name="Xbrl_Tag_0f7ab05e_35d6_4eb1_985a_ee5d00c3e3ce" hidden="1">#REF!</definedName>
    <definedName name="Xbrl_Tag_0fa5afcf_c521_4f90_af3e_fdf9a535d85f" hidden="1">'Balance Sheets'!$G$30</definedName>
    <definedName name="Xbrl_Tag_1085d066_6f59_42c7_a34d_8c6915260204" hidden="1">'Statements of Equity (Deficit)'!#REF!</definedName>
    <definedName name="Xbrl_Tag_10dd79f0_4219_4fe7_8e13_62a60088bcef" hidden="1">'Statements of Equity (Deficit)'!$AH$37</definedName>
    <definedName name="Xbrl_Tag_10fd9f5f_0288_4bfc_bfb0_2bc42081ce93" localSheetId="0" hidden="1">'Statements of Comprehensive Inc'!$J$45</definedName>
    <definedName name="Xbrl_Tag_10fd9f5f_0288_4bfc_bfb0_2bc42081ce93" hidden="1">#REF!</definedName>
    <definedName name="Xbrl_Tag_1150a99a_368f_4c5f_a6ce_415d86ab18d5" localSheetId="0" hidden="1">'Statements of Comprehensive Inc'!$M$48</definedName>
    <definedName name="Xbrl_Tag_1150a99a_368f_4c5f_a6ce_415d86ab18d5" hidden="1">#REF!</definedName>
    <definedName name="Xbrl_Tag_12cad6de_77e1_4ed9_acf9_5a95e7b1df27" localSheetId="0" hidden="1">'Statements of Comprehensive Inc'!$P$14</definedName>
    <definedName name="Xbrl_Tag_12cad6de_77e1_4ed9_acf9_5a95e7b1df27" hidden="1">#REF!</definedName>
    <definedName name="Xbrl_Tag_13be5cdc_98fe_47d7_b2a8_57a49278a603" hidden="1">'Balance Sheets'!#REF!</definedName>
    <definedName name="Xbrl_Tag_13e77068_cd12_46a7_a66c_d41235f2b695" hidden="1">'Statements of Equity (Deficit)'!$M$57</definedName>
    <definedName name="Xbrl_Tag_140a01ab_55bb_4e0e_9c61_a34931df0e79" hidden="1">'Statements of Equity (Deficit)'!$AH$39</definedName>
    <definedName name="Xbrl_Tag_15438768_3da6_450c_97d8_db82e4d81bc6" hidden="1">'Statements of Equity (Deficit)'!#REF!</definedName>
    <definedName name="Xbrl_Tag_155cf6e9_8485_4cc7_822b_550a57e743e0" hidden="1">'Statements of Equity (Deficit)'!$AH$31</definedName>
    <definedName name="Xbrl_Tag_172d1b26_869a_46f4_b58a_1e72d0a43fa2" localSheetId="0" hidden="1">'Statements of Comprehensive Inc'!$P$24</definedName>
    <definedName name="Xbrl_Tag_172d1b26_869a_46f4_b58a_1e72d0a43fa2" hidden="1">#REF!</definedName>
    <definedName name="Xbrl_Tag_17ad6518_3ff4_4e8b_9d37_d0e70c144236" hidden="1">'Statements of Equity (Deficit)'!$E$37</definedName>
    <definedName name="Xbrl_Tag_186a4275_e308_47a0_bd70_1c773a28ff55" hidden="1">'Statements of Equity (Deficit)'!$C$57</definedName>
    <definedName name="Xbrl_Tag_193ca39b_593d_47af_8df7_aee8c51c7738" hidden="1">'Balance Sheets'!#REF!</definedName>
    <definedName name="Xbrl_Tag_19caec21_9fbf_4d0a_a22d_6b17c6e9885f" localSheetId="0" hidden="1">'Statements of Comprehensive Inc'!$J$25</definedName>
    <definedName name="Xbrl_Tag_19caec21_9fbf_4d0a_a22d_6b17c6e9885f" hidden="1">#REF!</definedName>
    <definedName name="Xbrl_Tag_19e5fd17_0023_4e90_abb1_cc92c315043b" localSheetId="0" hidden="1">'Statements of Comprehensive Inc'!$J$43</definedName>
    <definedName name="Xbrl_Tag_19e5fd17_0023_4e90_abb1_cc92c315043b" hidden="1">#REF!</definedName>
    <definedName name="Xbrl_Tag_1a59fbe4_f58f_4891_9d4e_ca523a9dc11f" localSheetId="0" hidden="1">'Statements of Comprehensive Inc'!$M$34</definedName>
    <definedName name="Xbrl_Tag_1a59fbe4_f58f_4891_9d4e_ca523a9dc11f" hidden="1">#REF!</definedName>
    <definedName name="Xbrl_Tag_1b7ebc4b_dbf8_4e32_ac6d_b0fe0e299d4c" localSheetId="0" hidden="1">'Statements of Comprehensive Inc'!$P$25</definedName>
    <definedName name="Xbrl_Tag_1b7ebc4b_dbf8_4e32_ac6d_b0fe0e299d4c" hidden="1">#REF!</definedName>
    <definedName name="Xbrl_Tag_1b8f89a9_9253_4eec_b961_c6cc70e9c9d2" localSheetId="0" hidden="1">'Statements of Comprehensive Inc'!$G$14</definedName>
    <definedName name="Xbrl_Tag_1b8f89a9_9253_4eec_b961_c6cc70e9c9d2" hidden="1">#REF!</definedName>
    <definedName name="Xbrl_Tag_1bdab1e3_211a_4364_bbe9_a555c79f7c21" localSheetId="0" hidden="1">'Statements of Comprehensive Inc'!$G$21</definedName>
    <definedName name="Xbrl_Tag_1bdab1e3_211a_4364_bbe9_a555c79f7c21" hidden="1">#REF!</definedName>
    <definedName name="Xbrl_Tag_1c3318b2_0085_4463_9b46_614ed1927904" localSheetId="0" hidden="1">'Statements of Comprehensive Inc'!$P$21</definedName>
    <definedName name="Xbrl_Tag_1c3318b2_0085_4463_9b46_614ed1927904" hidden="1">#REF!</definedName>
    <definedName name="Xbrl_Tag_1cafbadf_ff4d_4927_a6ce_6285ecf067fb" localSheetId="0" hidden="1">'Statements of Comprehensive Inc'!$P$36</definedName>
    <definedName name="Xbrl_Tag_1cafbadf_ff4d_4927_a6ce_6285ecf067fb" hidden="1">#REF!</definedName>
    <definedName name="Xbrl_Tag_1d7df77f_4458_44bb_83dc_5c86dccb5fab" hidden="1">'Statements of Equity (Deficit)'!$AH$41</definedName>
    <definedName name="Xbrl_Tag_1e76231a_8397_4c9a_aa1d_a07a7efc3b63" hidden="1">'Statements of Equity (Deficit)'!$P$14</definedName>
    <definedName name="Xbrl_Tag_1eac11c7_46ca_4ffe_9272_5a72fea65ced" hidden="1">'Balance Sheets'!$G$64</definedName>
    <definedName name="Xbrl_Tag_1fa7e3c0_1916_478b_86a8_e49f79c6a296" localSheetId="0" hidden="1">'Statements of Comprehensive Inc'!$G$13</definedName>
    <definedName name="Xbrl_Tag_1fa7e3c0_1916_478b_86a8_e49f79c6a296" hidden="1">#REF!</definedName>
    <definedName name="Xbrl_Tag_1fbb518b_5d90_40dd_8b1c_b4bfe9d08709" localSheetId="0" hidden="1">'Statements of Comprehensive Inc'!$M$42</definedName>
    <definedName name="Xbrl_Tag_1fbb518b_5d90_40dd_8b1c_b4bfe9d08709" hidden="1">#REF!</definedName>
    <definedName name="Xbrl_Tag_20e67a40_ac7a_4060_84dc_2df284d19443" hidden="1">'Balance Sheets'!#REF!</definedName>
    <definedName name="Xbrl_Tag_21645cec_8b66_478b_9e48_35e61e769704" hidden="1">'Balance Sheets'!$G$44</definedName>
    <definedName name="Xbrl_Tag_21720df4_3eb6_4b4f_831e_fafc9b52dc7a" hidden="1">'Statements of Equity (Deficit)'!#REF!</definedName>
    <definedName name="Xbrl_Tag_21ad31a7_1c20_48ca_b25a_8e0676413808" localSheetId="0" hidden="1">'Statements of Comprehensive Inc'!$J$41</definedName>
    <definedName name="Xbrl_Tag_21ad31a7_1c20_48ca_b25a_8e0676413808" hidden="1">#REF!</definedName>
    <definedName name="Xbrl_Tag_21fd68ed_d9f0_407f_b3a5_6f4a1b125eb3" localSheetId="0" hidden="1">'Statements of Comprehensive Inc'!$G$54</definedName>
    <definedName name="Xbrl_Tag_21fd68ed_d9f0_407f_b3a5_6f4a1b125eb3" hidden="1">#REF!</definedName>
    <definedName name="Xbrl_Tag_22aa5592_027f_4895_a401_79d2b6b5ea3a" hidden="1">'Balance Sheets'!$G$12</definedName>
    <definedName name="Xbrl_Tag_2330eb1e_6085_40cf_a411_4b3b29a3994c" hidden="1">'Balance Sheets'!$J$43</definedName>
    <definedName name="Xbrl_Tag_23c1b64a_4528_4631_b991_7c9f9a268d2d" hidden="1">'Balance Sheets'!#REF!</definedName>
    <definedName name="Xbrl_Tag_246048cc_d74d_4ab3_9e4a_330bc51d6896" hidden="1">'Statements of Equity (Deficit)'!$Y$43</definedName>
    <definedName name="Xbrl_Tag_24f89323_3ed4_4a6b_a034_253139c4e021" hidden="1">'Statements of Equity (Deficit)'!$AH$56</definedName>
    <definedName name="Xbrl_Tag_257fb88e_06cb_4808_81f1_793a51cca545" hidden="1">'Statements of Equity (Deficit)'!$AH$19</definedName>
    <definedName name="Xbrl_Tag_25f32ab3_6f8d_4cc4_b4d4_133543306bbf" hidden="1">'Balance Sheets'!#REF!</definedName>
    <definedName name="Xbrl_Tag_2676519c_00de_408e_88bd_7295a3bbb462" hidden="1">'Statements of Equity (Deficit)'!$Y$37</definedName>
    <definedName name="Xbrl_Tag_26dd9b1a_a254_44b3_ac0c_6242d227988e" hidden="1">'Statements of Equity (Deficit)'!$AH$49</definedName>
    <definedName name="Xbrl_Tag_277e328f_e7fd_4182_b1ef_dfae97cf832b" localSheetId="0" hidden="1">'Statements of Comprehensive Inc'!$G$29</definedName>
    <definedName name="Xbrl_Tag_277e328f_e7fd_4182_b1ef_dfae97cf832b" hidden="1">#REF!</definedName>
    <definedName name="Xbrl_Tag_280afc0f_c922_4d33_9129_152c78e80d98" localSheetId="0" hidden="1">'Statements of Comprehensive Inc'!$M$47</definedName>
    <definedName name="Xbrl_Tag_280afc0f_c922_4d33_9129_152c78e80d98" hidden="1">#REF!</definedName>
    <definedName name="Xbrl_Tag_2864aa2a_5f17_4d9a_8258_3139b912b09d" hidden="1">'Balance Sheets'!#REF!</definedName>
    <definedName name="Xbrl_Tag_28883ef6_0e32_4866_8cb9_111fdfd3e620" localSheetId="0" hidden="1">'Statements of Comprehensive Inc'!$J$13</definedName>
    <definedName name="Xbrl_Tag_28883ef6_0e32_4866_8cb9_111fdfd3e620" hidden="1">#REF!</definedName>
    <definedName name="Xbrl_Tag_2897b025_3fae_4aa1_a522_c81b30ba3385" localSheetId="0" hidden="1">'Statements of Comprehensive Inc'!$P$51</definedName>
    <definedName name="Xbrl_Tag_2897b025_3fae_4aa1_a522_c81b30ba3385" hidden="1">#REF!</definedName>
    <definedName name="Xbrl_Tag_289fd286_e864_4f84_9148_9190c84d5706" hidden="1">'Statements of Equity (Deficit)'!$V$35</definedName>
    <definedName name="Xbrl_Tag_28eab42b_875c_40d3_b683_ba1d1ff93c5f" localSheetId="0" hidden="1">'Statements of Comprehensive Inc'!$J$24</definedName>
    <definedName name="Xbrl_Tag_28eab42b_875c_40d3_b683_ba1d1ff93c5f" hidden="1">#REF!</definedName>
    <definedName name="Xbrl_Tag_2a7da86f_becf_4522_aeb7_b28dee88923d" hidden="1">'Statements of Equity (Deficit)'!$AB$57</definedName>
    <definedName name="Xbrl_Tag_2a99a1bc_5147_42a6_8304_7eeb4f932ac6" localSheetId="0" hidden="1">'Statements of Comprehensive Inc'!$M$61</definedName>
    <definedName name="Xbrl_Tag_2a99a1bc_5147_42a6_8304_7eeb4f932ac6" hidden="1">#REF!</definedName>
    <definedName name="Xbrl_Tag_2ac204d4_c69a_45ae_8ec5_3d7b21b91cc3" hidden="1">'Balance Sheets'!$J$46</definedName>
    <definedName name="Xbrl_Tag_2af32e05_2d21_48f4_acae_555834eb7a2c" localSheetId="0" hidden="1">'Statements of Comprehensive Inc'!$J$29</definedName>
    <definedName name="Xbrl_Tag_2af32e05_2d21_48f4_acae_555834eb7a2c" hidden="1">#REF!</definedName>
    <definedName name="Xbrl_Tag_2b0e5ada_689d_44ba_a5cf_acd8a0677b3a" hidden="1">'Statements of Equity (Deficit)'!$AE$28</definedName>
    <definedName name="Xbrl_Tag_2b211a8f_b1a9_4740_8955_de5c29c21c35" localSheetId="0" hidden="1">'Statements of Comprehensive Inc'!$G$37</definedName>
    <definedName name="Xbrl_Tag_2b211a8f_b1a9_4740_8955_de5c29c21c35" hidden="1">#REF!</definedName>
    <definedName name="Xbrl_Tag_2b4f51a9_2b80_4f24_808c_7eabaa4fb357" localSheetId="0" hidden="1">'Statements of Comprehensive Inc'!$J$47</definedName>
    <definedName name="Xbrl_Tag_2b4f51a9_2b80_4f24_808c_7eabaa4fb357" hidden="1">#REF!</definedName>
    <definedName name="Xbrl_Tag_2bdbdef0_f8ff_42ce_bcc5_5ffd535231ee" hidden="1">'Statements of Equity (Deficit)'!#REF!</definedName>
    <definedName name="Xbrl_Tag_2c3d0b94_e674_4f8e_bee3_ca3f401cb7de" hidden="1">'Statements of Equity (Deficit)'!$Y$14</definedName>
    <definedName name="Xbrl_Tag_2e041be6_0868_49e2_9ca5_cabb4d993def" localSheetId="0" hidden="1">'Statements of Comprehensive Inc'!$M$53</definedName>
    <definedName name="Xbrl_Tag_2e041be6_0868_49e2_9ca5_cabb4d993def" hidden="1">#REF!</definedName>
    <definedName name="Xbrl_Tag_2e80489e_702c_4c1a_bee0_716b012448a4" hidden="1">'Statements of Equity (Deficit)'!#REF!</definedName>
    <definedName name="Xbrl_Tag_2e933617_c0d1_4c80_b216_a75484646d16" hidden="1">'Statements of Equity (Deficit)'!#REF!</definedName>
    <definedName name="Xbrl_Tag_2eaa9b49_9bb7_4fc3_9b55_c515415271fd" hidden="1">'Statements of Equity (Deficit)'!$AH$16</definedName>
    <definedName name="Xbrl_Tag_2ec6a404_c298_447b_9458_a86616bdb35b" hidden="1">'Statements of Equity (Deficit)'!#REF!</definedName>
    <definedName name="Xbrl_Tag_2ef013d3_8caa_4068_b050_06da72e050de" hidden="1">'Statements of Equity (Deficit)'!#REF!</definedName>
    <definedName name="Xbrl_Tag_2fb2c182_8496_465f_91d1_241272df4c8d" localSheetId="0" hidden="1">'Statements of Comprehensive Inc'!$M$17</definedName>
    <definedName name="Xbrl_Tag_2fb2c182_8496_465f_91d1_241272df4c8d" hidden="1">#REF!</definedName>
    <definedName name="Xbrl_Tag_2fbe3068_dbee_43a6_822d_13530ac9e401" localSheetId="0" hidden="1">'Statements of Comprehensive Inc'!$J$44</definedName>
    <definedName name="Xbrl_Tag_2fbe3068_dbee_43a6_822d_13530ac9e401" hidden="1">#REF!</definedName>
    <definedName name="Xbrl_Tag_304199c1_9292_4d04_a316_39efb3bce251" hidden="1">'Balance Sheets'!$G$20</definedName>
    <definedName name="Xbrl_Tag_30a00a9e_3977_4775_a83c_3347cab4c2f0" hidden="1">'Statements of Equity (Deficit)'!$V$52</definedName>
    <definedName name="Xbrl_Tag_325b5d90_c3c0_4561_97d6_bc9064eda898" hidden="1">'Statements of Equity (Deficit)'!#REF!</definedName>
    <definedName name="Xbrl_Tag_32f5d8fb_e7ad_48ab_a7fe_2b55d081c05c" hidden="1">'Statements of Equity (Deficit)'!#REF!</definedName>
    <definedName name="Xbrl_Tag_33cfb4e4_d1e9_438b_8575_e5df19c9392c" hidden="1">'Balance Sheets'!$J$17</definedName>
    <definedName name="Xbrl_Tag_346208b5_567c_4e13_8262_a3af49f522c4" localSheetId="0" hidden="1">'Statements of Comprehensive Inc'!$G$30</definedName>
    <definedName name="Xbrl_Tag_346208b5_567c_4e13_8262_a3af49f522c4" hidden="1">#REF!</definedName>
    <definedName name="Xbrl_Tag_34838070_4806_4af5_a60d_44cdbe00bc14" localSheetId="0" hidden="1">'Statements of Comprehensive Inc'!$G$27</definedName>
    <definedName name="Xbrl_Tag_34838070_4806_4af5_a60d_44cdbe00bc14" hidden="1">#REF!</definedName>
    <definedName name="Xbrl_Tag_3494c508_4ce9_43ce_89c3_47d790c64826" localSheetId="0" hidden="1">'Statements of Comprehensive Inc'!$J$40</definedName>
    <definedName name="Xbrl_Tag_3494c508_4ce9_43ce_89c3_47d790c64826" hidden="1">#REF!</definedName>
    <definedName name="Xbrl_Tag_35c437ab_a852_4551_a53b_ba058aa73b9d" hidden="1">'Statements of Equity (Deficit)'!$AB$14</definedName>
    <definedName name="Xbrl_Tag_35f413ac_bc22_4e0e_8ef8_414a5c58184f" hidden="1">'Statements of Equity (Deficit)'!$V$44</definedName>
    <definedName name="Xbrl_Tag_3668a485_d4af_4157_acbe_95504938938d" hidden="1">'Statements of Equity (Deficit)'!#REF!</definedName>
    <definedName name="Xbrl_Tag_36d67226_fed1_4c2c_bf91_a96e2c12b243" hidden="1">'Balance Sheets'!$J$32</definedName>
    <definedName name="Xbrl_Tag_3824d025_a2ab_47b5_8725_d7345a73a56f" hidden="1">'Balance Sheets'!#REF!</definedName>
    <definedName name="Xbrl_Tag_3882bdb7_34cb_47ff_a2a6_8b983acc40f0" localSheetId="0" hidden="1">'Statements of Comprehensive Inc'!$M$52</definedName>
    <definedName name="Xbrl_Tag_3882bdb7_34cb_47ff_a2a6_8b983acc40f0" hidden="1">#REF!</definedName>
    <definedName name="Xbrl_Tag_38908567_a601_4448_94be_de8a42d916ac" hidden="1">'Balance Sheets'!$J$62</definedName>
    <definedName name="Xbrl_Tag_38de2a6f_0da6_48d5_8370_f8bd57468659" hidden="1">'Statements of Equity (Deficit)'!#REF!</definedName>
    <definedName name="Xbrl_Tag_38f902a0_fe35_4ffc_b0ac_8948d113c57c" hidden="1">'Statements of Equity (Deficit)'!$S$57</definedName>
    <definedName name="Xbrl_Tag_39cdac18_33cb_4a46_be73_153dcf03e1ed" hidden="1">'Statements of Equity (Deficit)'!$J$14</definedName>
    <definedName name="Xbrl_Tag_3b072244_8eed_40d4_9d71_1724184f108c" localSheetId="0" hidden="1">'Statements of Comprehensive Inc'!$P$20</definedName>
    <definedName name="Xbrl_Tag_3b072244_8eed_40d4_9d71_1724184f108c" hidden="1">#REF!</definedName>
    <definedName name="Xbrl_Tag_3d884e42_a1c3_4eba_a136_b84467ed3e27" hidden="1">'Balance Sheets'!$J$10</definedName>
    <definedName name="Xbrl_Tag_3ddbfa08_607c_4fbf_a173_b9a667a26360" localSheetId="0" hidden="1">'Statements of Comprehensive Inc'!$M$40</definedName>
    <definedName name="Xbrl_Tag_3ddbfa08_607c_4fbf_a173_b9a667a26360" hidden="1">#REF!</definedName>
    <definedName name="Xbrl_Tag_3e2167f6_7efb_4d95_b987_09913d202191" localSheetId="0" hidden="1">'Statements of Comprehensive Inc'!$J$19</definedName>
    <definedName name="Xbrl_Tag_3e2167f6_7efb_4d95_b987_09913d202191" hidden="1">#REF!</definedName>
    <definedName name="Xbrl_Tag_3e444039_635f_47e4_a1d4_9729a1796415" hidden="1">'Balance Sheets'!$G$19</definedName>
    <definedName name="Xbrl_Tag_3f6cc8fc_613c_43e7_882b_bd9a4ba16606" localSheetId="0" hidden="1">'Statements of Comprehensive Inc'!$G$47</definedName>
    <definedName name="Xbrl_Tag_3f6cc8fc_613c_43e7_882b_bd9a4ba16606" hidden="1">#REF!</definedName>
    <definedName name="Xbrl_Tag_401fb116_4625_4e4c_9336_02966c88bfb3" localSheetId="0" hidden="1">'Statements of Comprehensive Inc'!$P$35</definedName>
    <definedName name="Xbrl_Tag_401fb116_4625_4e4c_9336_02966c88bfb3" hidden="1">#REF!</definedName>
    <definedName name="Xbrl_Tag_43431ede_5ad8_434a_9451_6f737ca7d8f3" hidden="1">'Statements of Equity (Deficit)'!#REF!</definedName>
    <definedName name="Xbrl_Tag_43867824_d1ec_4443_92cd_eb65b994e40e" hidden="1">'Statements of Equity (Deficit)'!$AH$54</definedName>
    <definedName name="Xbrl_Tag_43a8470b_eab0_4f4e_bfe0_4af6fb0609e9" hidden="1">'Balance Sheets'!$G$28</definedName>
    <definedName name="Xbrl_Tag_43d283dd_d2ac_4a1d_9708_6ac6822cd40b" hidden="1">'Statements of Equity (Deficit)'!$G$49</definedName>
    <definedName name="Xbrl_Tag_44bda158_8a6a_4b6b_bb78_c843fa814124" hidden="1">'Statements of Equity (Deficit)'!$E$57</definedName>
    <definedName name="Xbrl_Tag_44d24b0f_3cf4_4adf_8ec9_5b48317c1ee5" hidden="1">'Statements of Equity (Deficit)'!$AH$21</definedName>
    <definedName name="Xbrl_Tag_45ab80e4_fbb3_48ba_889c_f95502db32a5" localSheetId="0" hidden="1">'Statements of Comprehensive Inc'!$J$33</definedName>
    <definedName name="Xbrl_Tag_45ab80e4_fbb3_48ba_889c_f95502db32a5" hidden="1">#REF!</definedName>
    <definedName name="Xbrl_Tag_46757872_9f7b_42f0_99e9_cb41ce5de53a" localSheetId="0" hidden="1">'Statements of Comprehensive Inc'!$M$39</definedName>
    <definedName name="Xbrl_Tag_46757872_9f7b_42f0_99e9_cb41ce5de53a" hidden="1">#REF!</definedName>
    <definedName name="Xbrl_Tag_467e9944_f2fc_4a09_af45_6f788c8c5e80" hidden="1">'Balance Sheets'!$J$28</definedName>
    <definedName name="Xbrl_Tag_46c29311_9ba9_4d8d_9db8_e29aece7c28b" hidden="1">'Balance Sheets'!#REF!</definedName>
    <definedName name="Xbrl_Tag_46f5fe90_e23e_4f83_be13_3a77ad072cbd" hidden="1">'Balance Sheets'!#REF!</definedName>
    <definedName name="Xbrl_Tag_4704e602_e37f_4abb_9a0c_b8c6ccd54d84" hidden="1">'Statements of Equity (Deficit)'!#REF!</definedName>
    <definedName name="Xbrl_Tag_473eff25_387a_4252_85aa_8d5d8e9fc74d" hidden="1">'Balance Sheets'!$J$47</definedName>
    <definedName name="Xbrl_Tag_475455ff_8169_4305_84ad_44e83a18fa90" localSheetId="0" hidden="1">'Statements of Comprehensive Inc'!$P$46</definedName>
    <definedName name="Xbrl_Tag_475455ff_8169_4305_84ad_44e83a18fa90" hidden="1">#REF!</definedName>
    <definedName name="Xbrl_Tag_47d760ba_09e9_41cf_b5ec_962a9b779964" hidden="1">'Statements of Equity (Deficit)'!$S$31</definedName>
    <definedName name="Xbrl_Tag_48338d4f_2094_4e3c_a1fd_f2a9d7453117" hidden="1">'Statements of Equity (Deficit)'!$AH$28</definedName>
    <definedName name="Xbrl_Tag_49b65418_6a9d_4187_924b_906ce2b4a3cb" hidden="1">'Balance Sheets'!$G$48</definedName>
    <definedName name="Xbrl_Tag_4a08bfea_2a08_4101_ad6d_4fa4b79001c0" hidden="1">'Statements of Equity (Deficit)'!$S$39</definedName>
    <definedName name="Xbrl_Tag_4a1b8170_0b86_4c65_82f9_ace182e833ca" hidden="1">'Statements of Equity (Deficit)'!#REF!</definedName>
    <definedName name="Xbrl_Tag_4ad63281_6979_4462_8539_5f87fae58e83" hidden="1">'Statements of Equity (Deficit)'!$AH$27</definedName>
    <definedName name="Xbrl_Tag_4c5e5b48_6629_46d3_a3eb_9742bf860013" hidden="1">'Balance Sheets'!#REF!</definedName>
    <definedName name="Xbrl_Tag_4cd40aad_e861_4956_83b5_20a1621cc5e8" hidden="1">'Balance Sheets'!$G$17</definedName>
    <definedName name="Xbrl_Tag_4d297005_455e_486e_b54e_9c31cbb31355" hidden="1">'Statements of Equity (Deficit)'!#REF!</definedName>
    <definedName name="Xbrl_Tag_4d726374_e13f_4ad9_85b0_86ff0865ba44" hidden="1">'Balance Sheets'!$G$61</definedName>
    <definedName name="Xbrl_Tag_4e12c59a_53cd_4ab4_b52e_ee9dd13d42b0" hidden="1">'Statements of Equity (Deficit)'!$AE$37</definedName>
    <definedName name="Xbrl_Tag_4e15f85d_06be_40e3_8c0e_40f78ea4ad44" localSheetId="0" hidden="1">'Statements of Comprehensive Inc'!$G$44</definedName>
    <definedName name="Xbrl_Tag_4e15f85d_06be_40e3_8c0e_40f78ea4ad44" hidden="1">#REF!</definedName>
    <definedName name="Xbrl_Tag_4ed102b5_8f38_4b76_bd8c_b621598aee2a" localSheetId="0" hidden="1">'Statements of Comprehensive Inc'!$M$35</definedName>
    <definedName name="Xbrl_Tag_4ed102b5_8f38_4b76_bd8c_b621598aee2a" hidden="1">#REF!</definedName>
    <definedName name="Xbrl_Tag_4ed15f59_7dc6_4a54_aebd_242f2eca7b8d" hidden="1">'Statements of Equity (Deficit)'!#REF!</definedName>
    <definedName name="Xbrl_Tag_4edda213_18cf_40b4_a9e2_dbd2a36372e4" localSheetId="0" hidden="1">'Statements of Comprehensive Inc'!$M$44</definedName>
    <definedName name="Xbrl_Tag_4edda213_18cf_40b4_a9e2_dbd2a36372e4" hidden="1">#REF!</definedName>
    <definedName name="Xbrl_Tag_4f25b091_70e9_43f4_9ab2_d83dd7534f33" localSheetId="0" hidden="1">'Statements of Comprehensive Inc'!$J$49</definedName>
    <definedName name="Xbrl_Tag_4f25b091_70e9_43f4_9ab2_d83dd7534f33" hidden="1">#REF!</definedName>
    <definedName name="Xbrl_Tag_506fcf41_b19d_49cd_99d1_fb298adc50a5" localSheetId="0" hidden="1">'Statements of Comprehensive Inc'!$G$35</definedName>
    <definedName name="Xbrl_Tag_506fcf41_b19d_49cd_99d1_fb298adc50a5" hidden="1">#REF!</definedName>
    <definedName name="Xbrl_Tag_51722909_61c9_4577_b059_679c84197604" hidden="1">'Statements of Equity (Deficit)'!$AB$37</definedName>
    <definedName name="Xbrl_Tag_521aaf75_4ec0_4cc7_921c_8d2d153f4693" hidden="1">'Balance Sheets'!#REF!</definedName>
    <definedName name="Xbrl_Tag_52d18a8e_e2c3_4f2d_9979_393dc7ce165f" localSheetId="0" hidden="1">'Statements of Comprehensive Inc'!$J$17</definedName>
    <definedName name="Xbrl_Tag_52d18a8e_e2c3_4f2d_9979_393dc7ce165f" hidden="1">#REF!</definedName>
    <definedName name="Xbrl_Tag_537a909a_1d67_49d3_b6e1_072aae883105" localSheetId="0" hidden="1">'Statements of Comprehensive Inc'!$J$20</definedName>
    <definedName name="Xbrl_Tag_537a909a_1d67_49d3_b6e1_072aae883105" hidden="1">#REF!</definedName>
    <definedName name="Xbrl_Tag_53b97456_dc78_4ff0_8af4_7c85b5cb47ed" localSheetId="0" hidden="1">'Statements of Comprehensive Inc'!$J$51</definedName>
    <definedName name="Xbrl_Tag_53b97456_dc78_4ff0_8af4_7c85b5cb47ed" hidden="1">#REF!</definedName>
    <definedName name="Xbrl_Tag_53c9f0cd_9ed5_4f6b_b691_19a8e995ce93" hidden="1">'Balance Sheets'!#REF!</definedName>
    <definedName name="Xbrl_Tag_5404f551_6064_4204_b35c_cc7866ec4f70" localSheetId="0" hidden="1">'Statements of Comprehensive Inc'!$G$19</definedName>
    <definedName name="Xbrl_Tag_5404f551_6064_4204_b35c_cc7866ec4f70" hidden="1">#REF!</definedName>
    <definedName name="Xbrl_Tag_545a6d26_c1e7_49e1_8551_c629e4721e90" hidden="1">'Statements of Equity (Deficit)'!#REF!</definedName>
    <definedName name="Xbrl_Tag_54755174_4beb_4c35_acff_3769f19a2ce5" localSheetId="0" hidden="1">'Statements of Comprehensive Inc'!$J$42</definedName>
    <definedName name="Xbrl_Tag_54755174_4beb_4c35_acff_3769f19a2ce5" hidden="1">#REF!</definedName>
    <definedName name="Xbrl_Tag_54914684_7f17_47a7_9c60_b10f7c96647a" hidden="1">'Statements of Equity (Deficit)'!#REF!</definedName>
    <definedName name="Xbrl_Tag_5552abab_e20a_439c_9474_8e9dc9e5a2ba" localSheetId="0" hidden="1">'Statements of Comprehensive Inc'!$P$39</definedName>
    <definedName name="Xbrl_Tag_5552abab_e20a_439c_9474_8e9dc9e5a2ba" hidden="1">#REF!</definedName>
    <definedName name="Xbrl_Tag_5574084d_1f53_468b_b291_a314ae2a4bcf" localSheetId="0" hidden="1">'Statements of Comprehensive Inc'!#REF!</definedName>
    <definedName name="Xbrl_Tag_5574084d_1f53_468b_b291_a314ae2a4bcf" hidden="1">#REF!</definedName>
    <definedName name="Xbrl_Tag_55fc6bdd_f312_4f05_b786_b3903a2f9618" hidden="1">'Balance Sheets'!$G$10</definedName>
    <definedName name="Xbrl_Tag_566bed23_038b_42f4_aec7_49e76a0a1d6a" hidden="1">'Balance Sheets'!$G$25</definedName>
    <definedName name="Xbrl_Tag_57488eeb_cb00_41f8_a9af_1dd1cc98b466" hidden="1">'Statements of Equity (Deficit)'!$G$37</definedName>
    <definedName name="Xbrl_Tag_57d83fb2_6951_477c_abe1_590ffbae3e96" localSheetId="0" hidden="1">'Statements of Comprehensive Inc'!$P$54</definedName>
    <definedName name="Xbrl_Tag_57d83fb2_6951_477c_abe1_590ffbae3e96" hidden="1">#REF!</definedName>
    <definedName name="Xbrl_Tag_58501b3c_c8ed_4136_a2d3_4aafc681079c" hidden="1">'Statements of Equity (Deficit)'!#REF!</definedName>
    <definedName name="Xbrl_Tag_58ff8755_7412_4d3a_b818_ff9438a73709" localSheetId="0" hidden="1">'Statements of Comprehensive Inc'!$G$41</definedName>
    <definedName name="Xbrl_Tag_58ff8755_7412_4d3a_b818_ff9438a73709" hidden="1">#REF!</definedName>
    <definedName name="Xbrl_Tag_596ed272_922d_4999_8d8e_88c222be1643" hidden="1">'Balance Sheets'!$G$51</definedName>
    <definedName name="Xbrl_Tag_5ad346f6_8fbb_45c8_b915_1bf29af0a7a6" localSheetId="0" hidden="1">'Statements of Comprehensive Inc'!$P$61</definedName>
    <definedName name="Xbrl_Tag_5ad346f6_8fbb_45c8_b915_1bf29af0a7a6" hidden="1">#REF!</definedName>
    <definedName name="Xbrl_Tag_5c841336_0f75_408e_b574_bb9711557204" localSheetId="0" hidden="1">'Statements of Comprehensive Inc'!$G$16</definedName>
    <definedName name="Xbrl_Tag_5c841336_0f75_408e_b574_bb9711557204" hidden="1">#REF!</definedName>
    <definedName name="Xbrl_Tag_5cbf88c3_7b41_4ead_b46b_759cce94cdd1" localSheetId="0" hidden="1">'Statements of Comprehensive Inc'!$J$14</definedName>
    <definedName name="Xbrl_Tag_5cbf88c3_7b41_4ead_b46b_759cce94cdd1" hidden="1">#REF!</definedName>
    <definedName name="Xbrl_Tag_5cd98676_c9e5_4080_8a8f_3687b76e0ff6" hidden="1">'Statements of Equity (Deficit)'!$S$17</definedName>
    <definedName name="Xbrl_Tag_5d9b74a3_52d5_45c5_924a_7b62ebb0540a" hidden="1">'Statements of Equity (Deficit)'!#REF!</definedName>
    <definedName name="Xbrl_Tag_5dbdece3_a384_4906_95c1_1716f961f715" localSheetId="0" hidden="1">'Statements of Comprehensive Inc'!$G$55</definedName>
    <definedName name="Xbrl_Tag_5dbdece3_a384_4906_95c1_1716f961f715" hidden="1">#REF!</definedName>
    <definedName name="Xbrl_Tag_5f24b424_d763_42f9_b7ed_d25a5bf3abb9" hidden="1">'Statements of Equity (Deficit)'!$E$14</definedName>
    <definedName name="Xbrl_Tag_5f7c4635_ee30_4ea1_8c55_f931b32bfc27" hidden="1">'Statements of Equity (Deficit)'!$M$14</definedName>
    <definedName name="Xbrl_Tag_5f8f66d6_499c_4bce_90de_97b4cc739d54" localSheetId="0" hidden="1">'Statements of Comprehensive Inc'!$J$22</definedName>
    <definedName name="Xbrl_Tag_5f8f66d6_499c_4bce_90de_97b4cc739d54" hidden="1">#REF!</definedName>
    <definedName name="Xbrl_Tag_5fd1a029_9e85_4ba3_83f1_27e91570ee1d" localSheetId="0" hidden="1">'Statements of Comprehensive Inc'!$P$45</definedName>
    <definedName name="Xbrl_Tag_5fd1a029_9e85_4ba3_83f1_27e91570ee1d" hidden="1">#REF!</definedName>
    <definedName name="Xbrl_Tag_6060a2dd_9c19_4b69_8198_7fb1110bb0e2" hidden="1">'Balance Sheets'!$G$41</definedName>
    <definedName name="Xbrl_Tag_60682022_6eb2_4904_a490_a92d23049488" hidden="1">'Balance Sheets'!$J$51</definedName>
    <definedName name="Xbrl_Tag_60acd54c_784c_457c_8ec2_fba59ab6c445" localSheetId="0" hidden="1">'Statements of Comprehensive Inc'!$P$37</definedName>
    <definedName name="Xbrl_Tag_60acd54c_784c_457c_8ec2_fba59ab6c445" hidden="1">#REF!</definedName>
    <definedName name="Xbrl_Tag_60f500d2_9bfb_4e41_9ccb_493aa02b4072" localSheetId="0" hidden="1">'Statements of Comprehensive Inc'!$P$47</definedName>
    <definedName name="Xbrl_Tag_60f500d2_9bfb_4e41_9ccb_493aa02b4072" hidden="1">#REF!</definedName>
    <definedName name="Xbrl_Tag_6135db2e_9713_4725_b313_1a850241c60a" hidden="1">'Statements of Equity (Deficit)'!#REF!</definedName>
    <definedName name="Xbrl_Tag_626b3472_bfa4_4623_8310_a521a444f21c" hidden="1">'Balance Sheets'!#REF!</definedName>
    <definedName name="Xbrl_Tag_63113c91_ec15_46a3_bf6d_01cac0c0dd19" localSheetId="0" hidden="1">'Statements of Comprehensive Inc'!$P$22</definedName>
    <definedName name="Xbrl_Tag_63113c91_ec15_46a3_bf6d_01cac0c0dd19" hidden="1">#REF!</definedName>
    <definedName name="Xbrl_Tag_636ce5ef_efe6_4784_9d27_e318bfe2b2b0" hidden="1">'Balance Sheets'!$G$62</definedName>
    <definedName name="Xbrl_Tag_638eab60_2980_4b4c_aab9_c59f7eb62b91" localSheetId="0" hidden="1">'Statements of Comprehensive Inc'!$P$29</definedName>
    <definedName name="Xbrl_Tag_638eab60_2980_4b4c_aab9_c59f7eb62b91" hidden="1">#REF!</definedName>
    <definedName name="Xbrl_Tag_63922f74_9edb_4b02_b24b_e81d6efe42ef" localSheetId="0" hidden="1">'Statements of Comprehensive Inc'!$G$36</definedName>
    <definedName name="Xbrl_Tag_63922f74_9edb_4b02_b24b_e81d6efe42ef" hidden="1">#REF!</definedName>
    <definedName name="Xbrl_Tag_63a7104e_9d20_4d03_af2e_4f5a53fd5ad6" localSheetId="0" hidden="1">'Statements of Comprehensive Inc'!$G$42</definedName>
    <definedName name="Xbrl_Tag_63a7104e_9d20_4d03_af2e_4f5a53fd5ad6" hidden="1">#REF!</definedName>
    <definedName name="Xbrl_Tag_651da1b2_728e_41ab_a5dc_23305fcb4d2c" localSheetId="0" hidden="1">'Statements of Comprehensive Inc'!$M$60</definedName>
    <definedName name="Xbrl_Tag_651da1b2_728e_41ab_a5dc_23305fcb4d2c" hidden="1">#REF!</definedName>
    <definedName name="Xbrl_Tag_65cc062c_7775_4b24_8bf3_92625f36d59d" localSheetId="0" hidden="1">'Statements of Comprehensive Inc'!$M$20</definedName>
    <definedName name="Xbrl_Tag_65cc062c_7775_4b24_8bf3_92625f36d59d" hidden="1">#REF!</definedName>
    <definedName name="Xbrl_Tag_66395852_5dd8_4e84_bc25_ba7f63d45fdd" localSheetId="0" hidden="1">'Statements of Comprehensive Inc'!$J$55</definedName>
    <definedName name="Xbrl_Tag_66395852_5dd8_4e84_bc25_ba7f63d45fdd" hidden="1">#REF!</definedName>
    <definedName name="Xbrl_Tag_6672ea9a_5933_497d_8b92_90514615a188" hidden="1">'Statements of Equity (Deficit)'!#REF!</definedName>
    <definedName name="Xbrl_Tag_66afeac5_8414_4c2b_86d3_a075a5854a8f" hidden="1">'Balance Sheets'!#REF!</definedName>
    <definedName name="Xbrl_Tag_66cb307b_1d56_4bb7_8ea4_17588e4a6ed7" hidden="1">'Balance Sheets'!#REF!</definedName>
    <definedName name="Xbrl_Tag_66db55b5_2ba0_420f_aa06_bd7cc71d5082" hidden="1">'Statements of Equity (Deficit)'!$AH$35</definedName>
    <definedName name="Xbrl_Tag_676fe0f7_4d75_4a00_8ec3_6664baba6721" localSheetId="0" hidden="1">'Statements of Comprehensive Inc'!$G$23</definedName>
    <definedName name="Xbrl_Tag_676fe0f7_4d75_4a00_8ec3_6664baba6721" hidden="1">#REF!</definedName>
    <definedName name="Xbrl_Tag_6786fefd_ee76_4102_9766_7506cf011e80" hidden="1">'Statements of Equity (Deficit)'!$AH$45</definedName>
    <definedName name="Xbrl_Tag_67ab0704_c37b_43e3_8c38_463376e8425d" hidden="1">'Balance Sheets'!$G$63</definedName>
    <definedName name="Xbrl_Tag_67aec8fb_8ce3_4cd7_b232_788faab4f4b6" hidden="1">'Statements of Equity (Deficit)'!#REF!</definedName>
    <definedName name="Xbrl_Tag_67e7b769_ee8d_4cc6_b712_4b1816ebffaa" hidden="1">'Statements of Equity (Deficit)'!$V$41</definedName>
    <definedName name="Xbrl_Tag_688ffe1e_57c9_45fd_9010_17ddaa8f159e" hidden="1">'Statements of Equity (Deficit)'!$C$37</definedName>
    <definedName name="Xbrl_Tag_68977cc0_9733_4503_82e3_1c4bf1383b9b" hidden="1">'Statements of Equity (Deficit)'!$AH$24</definedName>
    <definedName name="Xbrl_Tag_69387100_8bde_4f4f_bbb7_b963de132b02" hidden="1">'Statements of Equity (Deficit)'!#REF!</definedName>
    <definedName name="Xbrl_Tag_69730867_8cf0_4424_bca7_97c1f8c8c002" localSheetId="0" hidden="1">'Statements of Comprehensive Inc'!$M$21</definedName>
    <definedName name="Xbrl_Tag_69730867_8cf0_4424_bca7_97c1f8c8c002" hidden="1">#REF!</definedName>
    <definedName name="Xbrl_Tag_69f819df_1703_4c6a_8be2_ad6b2de3f38f" localSheetId="0" hidden="1">'Statements of Comprehensive Inc'!$G$28</definedName>
    <definedName name="Xbrl_Tag_69f819df_1703_4c6a_8be2_ad6b2de3f38f" hidden="1">#REF!</definedName>
    <definedName name="Xbrl_Tag_6ac03521_4ddd_4df8_8b5b_9ced92117757" localSheetId="0" hidden="1">'Statements of Comprehensive Inc'!$P$12</definedName>
    <definedName name="Xbrl_Tag_6ac03521_4ddd_4df8_8b5b_9ced92117757" hidden="1">#REF!</definedName>
    <definedName name="Xbrl_Tag_6acb207f_81ac_4877_b243_8ee48c15f43f" hidden="1">'Statements of Equity (Deficit)'!#REF!</definedName>
    <definedName name="Xbrl_Tag_6b111d03_79cd_4d9c_89ce_e0fa40323c20" hidden="1">'Balance Sheets'!#REF!</definedName>
    <definedName name="Xbrl_Tag_6b6e72c3_c3ed_4168_a55b_5a5969830dfa" hidden="1">'Balance Sheets'!$J$64</definedName>
    <definedName name="Xbrl_Tag_6be376b2_0ee4_495c_beaf_38394447898c" hidden="1">'Statements of Equity (Deficit)'!$S$37</definedName>
    <definedName name="Xbrl_Tag_6d327982_db18_4c3d_97ff_8c14f971fff4" localSheetId="0" hidden="1">'Statements of Comprehensive Inc'!$M$23</definedName>
    <definedName name="Xbrl_Tag_6d327982_db18_4c3d_97ff_8c14f971fff4" hidden="1">#REF!</definedName>
    <definedName name="Xbrl_Tag_6d729506_8c12_49bb_bdbd_5ebc24e615d4" hidden="1">'Statements of Equity (Deficit)'!$S$24</definedName>
    <definedName name="Xbrl_Tag_6d90d02f_aa8f_4404_9283_5248d302622c" hidden="1">'Statements of Equity (Deficit)'!#REF!</definedName>
    <definedName name="Xbrl_Tag_6d94bd26_32d0_45af_ae10_8c8930bb0b5d" hidden="1">'Statements of Equity (Deficit)'!#REF!</definedName>
    <definedName name="Xbrl_Tag_6da058f5_e294_414b_a9d2_4943b86588cc" hidden="1">'Statements of Equity (Deficit)'!$P$57</definedName>
    <definedName name="Xbrl_Tag_6dc7fed5_f3fb_4ea5_9a97_2ad639e91346" hidden="1">'Balance Sheets'!$G$35</definedName>
    <definedName name="Xbrl_Tag_6e35d2d4_1b3c_4769_92d1_a1c55ed26ecf" hidden="1">'Statements of Equity (Deficit)'!$AH$52</definedName>
    <definedName name="Xbrl_Tag_6e7b238a_3db5_487b_87a2_92274d1689a2" localSheetId="0" hidden="1">'Statements of Comprehensive Inc'!$M$54</definedName>
    <definedName name="Xbrl_Tag_6e7b238a_3db5_487b_87a2_92274d1689a2" hidden="1">#REF!</definedName>
    <definedName name="Xbrl_Tag_6ec143de_65bc_49e9_b557_8ca08ffa1abf" localSheetId="0" hidden="1">'Statements of Comprehensive Inc'!$M$56</definedName>
    <definedName name="Xbrl_Tag_6ec143de_65bc_49e9_b557_8ca08ffa1abf" hidden="1">#REF!</definedName>
    <definedName name="Xbrl_Tag_6f828e04_9077_4fad_afd6_3df3a0873095" localSheetId="0" hidden="1">'Statements of Comprehensive Inc'!$M$27</definedName>
    <definedName name="Xbrl_Tag_6f828e04_9077_4fad_afd6_3df3a0873095" hidden="1">#REF!</definedName>
    <definedName name="Xbrl_Tag_6f8760a9_7f49_4fff_b4e3_58e804f62fde" hidden="1">'Statements of Equity (Deficit)'!#REF!</definedName>
    <definedName name="Xbrl_Tag_6fa40d48_bcd7_4c32_9390_516be0496e43" localSheetId="0" hidden="1">'Statements of Comprehensive Inc'!$P$60</definedName>
    <definedName name="Xbrl_Tag_6fa40d48_bcd7_4c32_9390_516be0496e43" hidden="1">#REF!</definedName>
    <definedName name="Xbrl_Tag_70ab1f51_7223_461b_878f_5e2dc7fcd751" hidden="1">'Statements of Equity (Deficit)'!#REF!</definedName>
    <definedName name="Xbrl_Tag_70f1bce3_7e83_4d8d_83d6_5b771b053967" hidden="1">'Statements of Equity (Deficit)'!#REF!</definedName>
    <definedName name="Xbrl_Tag_71ab1ec8_60c5_4f2d_93e1_df6b29c34429" hidden="1">'Statements of Equity (Deficit)'!$S$14</definedName>
    <definedName name="Xbrl_Tag_71d391e5_5275_4373_bb6e_e73369318c07" hidden="1">'Statements of Equity (Deficit)'!$J$57</definedName>
    <definedName name="Xbrl_Tag_722b67e0_cd9a_4544_89b2_5ffa26c56bb5" hidden="1">'Statements of Equity (Deficit)'!$AE$16</definedName>
    <definedName name="Xbrl_Tag_72362bf5_d83d_4007_a9f8_ee22580cade7" hidden="1">'Statements of Equity (Deficit)'!$V$33</definedName>
    <definedName name="Xbrl_Tag_7256ccb6_dfbc_42d2_a567_e3ed9323d09f" hidden="1">'Statements of Equity (Deficit)'!#REF!</definedName>
    <definedName name="Xbrl_Tag_727b109e_6de6_4902_a4f3_9b6335f87528" hidden="1">'Balance Sheets'!#REF!</definedName>
    <definedName name="Xbrl_Tag_7327a82a_fab2_4634_83ed_a4cc30886562" localSheetId="0" hidden="1">'Statements of Comprehensive Inc'!$P$57</definedName>
    <definedName name="Xbrl_Tag_7327a82a_fab2_4634_83ed_a4cc30886562" hidden="1">#REF!</definedName>
    <definedName name="Xbrl_Tag_73e6a526_65bd_43a4_a323_05970c9569b1" hidden="1">'Statements of Equity (Deficit)'!$V$14</definedName>
    <definedName name="Xbrl_Tag_7438f25b_d914_4a46_8884_5f90c37e7263" hidden="1">'Balance Sheets'!#REF!</definedName>
    <definedName name="Xbrl_Tag_752fd1cc_a587_4e94_b1cd_df41e560b7b2" hidden="1">'Statements of Equity (Deficit)'!$AB$17</definedName>
    <definedName name="Xbrl_Tag_75e58b35_707b_42fa_bb11_ce5d39f1b73f" hidden="1">'Balance Sheets'!$J$61</definedName>
    <definedName name="Xbrl_Tag_75f9575d_ab84_4f3d_8156_1eedbb6370d3" hidden="1">'Balance Sheets'!#REF!</definedName>
    <definedName name="Xbrl_Tag_76f4bfde_22dd_4deb_bf2b_e7b7033f6df9" hidden="1">'Balance Sheets'!#REF!</definedName>
    <definedName name="Xbrl_Tag_771def28_11a6_4aa7_819c_6af08d22bd73" hidden="1">'Statements of Equity (Deficit)'!$V$37</definedName>
    <definedName name="Xbrl_Tag_77b001ca_cb99_4a22_b858_c16f9d381776" hidden="1">'Statements of Equity (Deficit)'!$AH$33</definedName>
    <definedName name="Xbrl_Tag_780b4170_abda_4c20_a186_0c7ebd5efa5f" hidden="1">'Balance Sheets'!#REF!</definedName>
    <definedName name="Xbrl_Tag_792d2de8_2dbd_4873_bd01_1e4c0a4d09bb" hidden="1">'Balance Sheets'!#REF!</definedName>
    <definedName name="Xbrl_Tag_7935e02a_865a_4c03_ad65_d4806a20c042" localSheetId="0" hidden="1">'Statements of Comprehensive Inc'!$M$51</definedName>
    <definedName name="Xbrl_Tag_7935e02a_865a_4c03_ad65_d4806a20c042" hidden="1">#REF!</definedName>
    <definedName name="Xbrl_Tag_7c5afc50_3b71_4728_9f43_866615095b13" localSheetId="0" hidden="1">'Statements of Comprehensive Inc'!$G$12</definedName>
    <definedName name="Xbrl_Tag_7c5afc50_3b71_4728_9f43_866615095b13" hidden="1">#REF!</definedName>
    <definedName name="Xbrl_Tag_7cf3dc21_3f7c_471e_ab07_f2c4c9130870" hidden="1">'Balance Sheets'!$G$33</definedName>
    <definedName name="Xbrl_Tag_7d50d42b_9f1c_4e7b_a4ab_a709bf2da261" hidden="1">'Statements of Equity (Deficit)'!#REF!</definedName>
    <definedName name="Xbrl_Tag_7d725588_8878_4360_ae50_ba614a38854f" localSheetId="0" hidden="1">'Statements of Comprehensive Inc'!$G$15</definedName>
    <definedName name="Xbrl_Tag_7d725588_8878_4360_ae50_ba614a38854f" hidden="1">#REF!</definedName>
    <definedName name="Xbrl_Tag_7d78e473_302e_42dc_9933_cf9ce243762f" localSheetId="0" hidden="1">'Statements of Comprehensive Inc'!$M$25</definedName>
    <definedName name="Xbrl_Tag_7d78e473_302e_42dc_9933_cf9ce243762f" hidden="1">#REF!</definedName>
    <definedName name="Xbrl_Tag_7db29570_40c4_4c90_a797_2dd1cffeb21d" localSheetId="0" hidden="1">'Statements of Comprehensive Inc'!$G$60</definedName>
    <definedName name="Xbrl_Tag_7db29570_40c4_4c90_a797_2dd1cffeb21d" hidden="1">#REF!</definedName>
    <definedName name="Xbrl_Tag_7e4c060e_b05b_4503_bcdd_2895108a7961" hidden="1">'Statements of Equity (Deficit)'!$AB$27</definedName>
    <definedName name="Xbrl_Tag_7f3847d9_9ffc_41f4_915f_18e3b1afbb8b" hidden="1">'Statements of Equity (Deficit)'!$Y$16</definedName>
    <definedName name="Xbrl_Tag_7fa03e05_f725_4291_9752_130a817a137b" hidden="1">'Statements of Equity (Deficit)'!#REF!</definedName>
    <definedName name="Xbrl_Tag_7fc1c93e_e7d6_4ada_b58f_f60a7a4107c2" localSheetId="0" hidden="1">'Statements of Comprehensive Inc'!$M$22</definedName>
    <definedName name="Xbrl_Tag_7fc1c93e_e7d6_4ada_b58f_f60a7a4107c2" hidden="1">#REF!</definedName>
    <definedName name="Xbrl_Tag_802a9da2_b42f_4314_a444_6dae99102871" hidden="1">'Balance Sheets'!$G$14</definedName>
    <definedName name="Xbrl_Tag_80379a29_8a22_4165_a60f_20710afe326e" localSheetId="0" hidden="1">'Statements of Comprehensive Inc'!$G$24</definedName>
    <definedName name="Xbrl_Tag_80379a29_8a22_4165_a60f_20710afe326e" hidden="1">#REF!</definedName>
    <definedName name="Xbrl_Tag_81260c64_3f05_4ad7_a774_5fa49246f2f1" hidden="1">'Statements of Equity (Deficit)'!$M$39</definedName>
    <definedName name="Xbrl_Tag_8177352d_8146_45b8_bdea_08812584754b" localSheetId="0" hidden="1">'Statements of Comprehensive Inc'!$P$30</definedName>
    <definedName name="Xbrl_Tag_8177352d_8146_45b8_bdea_08812584754b" hidden="1">#REF!</definedName>
    <definedName name="Xbrl_Tag_819f9f4d_639c_4d8a_be33_2540750d6023" hidden="1">'Statements of Equity (Deficit)'!$S$48</definedName>
    <definedName name="Xbrl_Tag_81b7d288_c600_447b_8f5f_b30f9f9bd336" hidden="1">'Statements of Equity (Deficit)'!$P$17</definedName>
    <definedName name="Xbrl_Tag_81b802cc_ddbf_4921_abf6_6a2480cbc15e" hidden="1">'Statements of Equity (Deficit)'!#REF!</definedName>
    <definedName name="Xbrl_Tag_81ba7522_6b0e_4c7a_91f5_f3727819d8b3" hidden="1">'Balance Sheets'!#REF!</definedName>
    <definedName name="Xbrl_Tag_8202a8c4_1700_46a7_8b94_de2a3bd836c9" hidden="1">'Statements of Equity (Deficit)'!$C$17</definedName>
    <definedName name="Xbrl_Tag_8230c6bc_f8f1_44f2_b95b_37cee8a0b9b0" hidden="1">'Statements of Equity (Deficit)'!$S$28</definedName>
    <definedName name="Xbrl_Tag_8368e00d_2413_4813_83a9_b4c39c0e7f0a" hidden="1">'Statements of Equity (Deficit)'!$J$17</definedName>
    <definedName name="Xbrl_Tag_83a0a4ef_50d1_4558_be7b_bfca61c53763" localSheetId="0" hidden="1">'Statements of Comprehensive Inc'!$G$34</definedName>
    <definedName name="Xbrl_Tag_83a0a4ef_50d1_4558_be7b_bfca61c53763" hidden="1">#REF!</definedName>
    <definedName name="Xbrl_Tag_84512552_d804_4d5b_82dd_617eaa45efde" localSheetId="0" hidden="1">'Statements of Comprehensive Inc'!$M$43</definedName>
    <definedName name="Xbrl_Tag_84512552_d804_4d5b_82dd_617eaa45efde" hidden="1">#REF!</definedName>
    <definedName name="Xbrl_Tag_84f170ca_f145_4856_9955_1a99464ba852" hidden="1">'Statements of Equity (Deficit)'!$J$37</definedName>
    <definedName name="Xbrl_Tag_850cd1ea_c881_427f_a356_2e95ce3d821f" hidden="1">'Statements of Equity (Deficit)'!$V$57</definedName>
    <definedName name="Xbrl_Tag_851ee26a_a122_4edc_9171_ecaa2e234161" hidden="1">'Balance Sheets'!$G$59</definedName>
    <definedName name="Xbrl_Tag_857f39cc_a880_4009_b05c_484488cec099" hidden="1">'Statements of Equity (Deficit)'!$S$46</definedName>
    <definedName name="Xbrl_Tag_8635769e_dc2e_4174_aed0_1dc3d3a24ab8" localSheetId="0" hidden="1">'Statements of Comprehensive Inc'!$G$39</definedName>
    <definedName name="Xbrl_Tag_8635769e_dc2e_4174_aed0_1dc3d3a24ab8" hidden="1">#REF!</definedName>
    <definedName name="Xbrl_Tag_86ac40db_d941_4cb8_bc58_c93c72dc741b" localSheetId="0" hidden="1">'Statements of Comprehensive Inc'!$G$58</definedName>
    <definedName name="Xbrl_Tag_86ac40db_d941_4cb8_bc58_c93c72dc741b" hidden="1">#REF!</definedName>
    <definedName name="Xbrl_Tag_87ff22ab_1c20_48d8_ae08_60b48cd50a8c" hidden="1">'Balance Sheets'!$G$60</definedName>
    <definedName name="Xbrl_Tag_8a3271c4_c1d1_4536_9dd9_213455e15e3d" hidden="1">'Balance Sheets'!$J$25</definedName>
    <definedName name="Xbrl_Tag_8a350694_1eb7_4507_ba4e_180faa836d5c" hidden="1">'Balance Sheets'!$J$27</definedName>
    <definedName name="Xbrl_Tag_8a8b5c71_800e_4838_a8ab_f69ad2d7aec1" hidden="1">'Statements of Equity (Deficit)'!#REF!</definedName>
    <definedName name="Xbrl_Tag_8aed4b77_3847_40ad_86e1_dcf2848525a3" hidden="1">'Balance Sheets'!#REF!</definedName>
    <definedName name="Xbrl_Tag_8c4736e6_eee8_4bb0_a413_df504be81876" localSheetId="0" hidden="1">'Statements of Comprehensive Inc'!$J$30</definedName>
    <definedName name="Xbrl_Tag_8c4736e6_eee8_4bb0_a413_df504be81876" hidden="1">#REF!</definedName>
    <definedName name="Xbrl_Tag_8c4b0eba_ae73_498e_8f21_e844a4aaa8ae" localSheetId="0" hidden="1">'Statements of Comprehensive Inc'!$G$48</definedName>
    <definedName name="Xbrl_Tag_8c4b0eba_ae73_498e_8f21_e844a4aaa8ae" hidden="1">#REF!</definedName>
    <definedName name="Xbrl_Tag_8c783a48_3b0e_43a8_a9b0_af15af01e03a" localSheetId="0" hidden="1">'Statements of Comprehensive Inc'!$M$58</definedName>
    <definedName name="Xbrl_Tag_8c783a48_3b0e_43a8_a9b0_af15af01e03a" hidden="1">#REF!</definedName>
    <definedName name="Xbrl_Tag_8cfaaeca_bcb9_4b1d_a0a2_d435e6c92d62" localSheetId="0" hidden="1">'Statements of Comprehensive Inc'!$G$17</definedName>
    <definedName name="Xbrl_Tag_8cfaaeca_bcb9_4b1d_a0a2_d435e6c92d62" hidden="1">#REF!</definedName>
    <definedName name="Xbrl_Tag_8da9382b_52a1_4e3e_8607_e71e4c76a3cf" hidden="1">'Balance Sheets'!$J$55</definedName>
    <definedName name="Xbrl_Tag_8e1dd231_809d_41a7_807f_a5515dc14dae" localSheetId="0" hidden="1">'Statements of Comprehensive Inc'!$G$33</definedName>
    <definedName name="Xbrl_Tag_8e1dd231_809d_41a7_807f_a5515dc14dae" hidden="1">#REF!</definedName>
    <definedName name="Xbrl_Tag_8eb08c95_69a5_4ce9_b1f8_10f6dfeb6529" hidden="1">'Statements of Equity (Deficit)'!#REF!</definedName>
    <definedName name="Xbrl_Tag_8edfb109_6b45_4acc_929c_1abb7fb5e9d8" hidden="1">'Balance Sheets'!$J$37</definedName>
    <definedName name="Xbrl_Tag_8efdce64_6caa_4228_aa18_e82e8abe577b" hidden="1">'Balance Sheets'!#REF!</definedName>
    <definedName name="Xbrl_Tag_8f0df1f0_88cb_4900_b6f7_c18f0973b112" hidden="1">'Statements of Equity (Deficit)'!$AH$46</definedName>
    <definedName name="Xbrl_Tag_8f37678f_4414_40ea_85c0_ea53544d9045" localSheetId="0" hidden="1">'Statements of Comprehensive Inc'!$J$48</definedName>
    <definedName name="Xbrl_Tag_8f37678f_4414_40ea_85c0_ea53544d9045" hidden="1">#REF!</definedName>
    <definedName name="Xbrl_Tag_8fbf2afa_7d57_49e8_9f79_b7a3ba140298" hidden="1">'Statements of Equity (Deficit)'!$V$22</definedName>
    <definedName name="Xbrl_Tag_93ad2b8a_9b10_4614_a5cd_3643906fe5c8" hidden="1">'Statements of Equity (Deficit)'!$AH$26</definedName>
    <definedName name="Xbrl_Tag_93ea1126_baab_4334_bcdb_0a144de1315b" hidden="1">'Statements of Equity (Deficit)'!$AH$57</definedName>
    <definedName name="Xbrl_Tag_943196be_1565_49da_a35c_8c4bf07359b8" hidden="1">'Statements of Equity (Deficit)'!$AB$49</definedName>
    <definedName name="Xbrl_Tag_9490c7a5_83af_4b05_ba51_7e4524b3368a" hidden="1">'Balance Sheets'!#REF!</definedName>
    <definedName name="Xbrl_Tag_94b2c488_22d1_4250_84a6_920a324dfcbc" hidden="1">'Statements of Equity (Deficit)'!$V$31</definedName>
    <definedName name="Xbrl_Tag_94c93421_89bb_435c_b5ea_fbac30248306" hidden="1">'Balance Sheets'!$G$34</definedName>
    <definedName name="Xbrl_Tag_9544b8b5_76f4_4c0a_8416_6b2b6eb26a6d" hidden="1">'Balance Sheets'!$J$59</definedName>
    <definedName name="Xbrl_Tag_95ce209f_c241_4fdb_afe6_0ff63e0c5cf9" hidden="1">'Statements of Equity (Deficit)'!#REF!</definedName>
    <definedName name="Xbrl_Tag_95eb265d_1389_41b3_b74b_ed15df4d5ac6" hidden="1">'Statements of Equity (Deficit)'!#REF!</definedName>
    <definedName name="Xbrl_Tag_95f3791f_4959_4fb3_8c47_a70f8100fe74" hidden="1">'Statements of Equity (Deficit)'!$V$16</definedName>
    <definedName name="Xbrl_Tag_9681c4a1_1d0c_4b80_b797_f65bb71606cc" hidden="1">'Statements of Equity (Deficit)'!$E$17</definedName>
    <definedName name="Xbrl_Tag_986f59d9_8547_452f_8e37_3a4c82f1d003" localSheetId="0" hidden="1">'Statements of Comprehensive Inc'!$P$49</definedName>
    <definedName name="Xbrl_Tag_986f59d9_8547_452f_8e37_3a4c82f1d003" hidden="1">#REF!</definedName>
    <definedName name="Xbrl_Tag_9898e7e1_b957_42f8_a45c_662c79291811" localSheetId="0" hidden="1">'Statements of Comprehensive Inc'!$J$36</definedName>
    <definedName name="Xbrl_Tag_9898e7e1_b957_42f8_a45c_662c79291811" hidden="1">#REF!</definedName>
    <definedName name="Xbrl_Tag_993dc8b5_fb2e_42cd_b1cd_9d9cf2e900a5" localSheetId="0" hidden="1">'Statements of Comprehensive Inc'!$P$32</definedName>
    <definedName name="Xbrl_Tag_993dc8b5_fb2e_42cd_b1cd_9d9cf2e900a5" hidden="1">#REF!</definedName>
    <definedName name="Xbrl_Tag_9ad6e5f1_52f9_47d7_8d87_433e561e8ba4" hidden="1">'Balance Sheets'!$G$56</definedName>
    <definedName name="Xbrl_Tag_9b75e3ee_c1ee_447d_be55_f00b453f4128" hidden="1">'Balance Sheets'!$J$63</definedName>
    <definedName name="Xbrl_Tag_9c23e121_2610_4b86_9f51_e796d831f8fa" localSheetId="0" hidden="1">'Statements of Comprehensive Inc'!$J$16</definedName>
    <definedName name="Xbrl_Tag_9c23e121_2610_4b86_9f51_e796d831f8fa" hidden="1">#REF!</definedName>
    <definedName name="Xbrl_Tag_9c3a95f4_ffad_4be9_994e_fe09e460d70c" localSheetId="0" hidden="1">'Statements of Comprehensive Inc'!$M$30</definedName>
    <definedName name="Xbrl_Tag_9c3a95f4_ffad_4be9_994e_fe09e460d70c" hidden="1">#REF!</definedName>
    <definedName name="Xbrl_Tag_9d6ddef3_429e_4ef5_b8f4_f413029fb153" hidden="1">'Balance Sheets'!$G$36</definedName>
    <definedName name="Xbrl_Tag_9d7b0663_9170_4998_9896_f0adeae3a6bb" hidden="1">'Balance Sheets'!$G$54</definedName>
    <definedName name="Xbrl_Tag_9e51fa04_fc10_44e3_bc3b_db935b58f9ae" localSheetId="0" hidden="1">'Statements of Comprehensive Inc'!$G$57</definedName>
    <definedName name="Xbrl_Tag_9e51fa04_fc10_44e3_bc3b_db935b58f9ae" hidden="1">#REF!</definedName>
    <definedName name="Xbrl_Tag_9ea51a91_f2a5_440c_981f_0cac6834a7fd" hidden="1">'Balance Sheets'!$G$32</definedName>
    <definedName name="Xbrl_Tag_9ede7176_891f_4973_9329_0b1b2936cbcd" hidden="1">'Statements of Equity (Deficit)'!#REF!</definedName>
    <definedName name="Xbrl_Tag_a07c7d96_176a_4f75_8577_c3a6a04a34af" hidden="1">'Statements of Equity (Deficit)'!$P$37</definedName>
    <definedName name="Xbrl_Tag_a0b8397d_c469_4581_9fe4_8fe76a49c94d" localSheetId="0" hidden="1">'Statements of Comprehensive Inc'!$P$16</definedName>
    <definedName name="Xbrl_Tag_a0b8397d_c469_4581_9fe4_8fe76a49c94d" hidden="1">#REF!</definedName>
    <definedName name="Xbrl_Tag_a0ef8521_22ac_4019_a972_e63d2190be45" hidden="1">'Statements of Equity (Deficit)'!$AE$19</definedName>
    <definedName name="Xbrl_Tag_a118f612_6b64_4ca4_bd94_1daad093cd3c" hidden="1">'Statements of Equity (Deficit)'!$S$27</definedName>
    <definedName name="Xbrl_Tag_a1a26987_26ba_49cb_b4fb_f5870198422f" localSheetId="0" hidden="1">'Statements of Comprehensive Inc'!$M$37</definedName>
    <definedName name="Xbrl_Tag_a1a26987_26ba_49cb_b4fb_f5870198422f" hidden="1">#REF!</definedName>
    <definedName name="Xbrl_Tag_a3484b01_6aa4_43f7_8030_90a14884df9c" hidden="1">'Balance Sheets'!$G$43</definedName>
    <definedName name="Xbrl_Tag_a37c7d9e_10c6_4140_98c9_eafcd2cacd6d" localSheetId="0" hidden="1">'Statements of Comprehensive Inc'!$P$13</definedName>
    <definedName name="Xbrl_Tag_a37c7d9e_10c6_4140_98c9_eafcd2cacd6d" hidden="1">#REF!</definedName>
    <definedName name="Xbrl_Tag_a40aca72_bb60_49b6_9075_c302b984fb75" localSheetId="0" hidden="1">'Statements of Comprehensive Inc'!$G$61</definedName>
    <definedName name="Xbrl_Tag_a40aca72_bb60_49b6_9075_c302b984fb75" hidden="1">#REF!</definedName>
    <definedName name="Xbrl_Tag_a4218b63_b95a_43a0_adc1_c5730d4d93cd" hidden="1">'Statements of Equity (Deficit)'!#REF!</definedName>
    <definedName name="Xbrl_Tag_a4371554_9a74_44dc_9d2e_45b9241ffdf2" hidden="1">'Statements of Equity (Deficit)'!$C$39</definedName>
    <definedName name="Xbrl_Tag_a44efe88_f7f5_4211_8e38_b53cc9c2c079" localSheetId="0" hidden="1">'Statements of Comprehensive Inc'!$J$52</definedName>
    <definedName name="Xbrl_Tag_a44efe88_f7f5_4211_8e38_b53cc9c2c079" hidden="1">#REF!</definedName>
    <definedName name="Xbrl_Tag_a5b6532f_c273_4b62_8fee_94434b5017d2" hidden="1">'Balance Sheets'!#REF!</definedName>
    <definedName name="Xbrl_Tag_a5c0bda5_5ed5_44b5_84df_bd3767f197ac" hidden="1">'Balance Sheets'!$J$45</definedName>
    <definedName name="Xbrl_Tag_a6c136dc_e3fc_4289_955e_730d05b1ab87" hidden="1">'Balance Sheets'!$J$24</definedName>
    <definedName name="Xbrl_Tag_a6cc915b_5835_4801_ab31_718621ea230e" localSheetId="0" hidden="1">'Statements of Comprehensive Inc'!$P$42</definedName>
    <definedName name="Xbrl_Tag_a6cc915b_5835_4801_ab31_718621ea230e" hidden="1">#REF!</definedName>
    <definedName name="Xbrl_Tag_a8c45894_d92a_489e_b903_867b812007a4" localSheetId="0" hidden="1">'Statements of Comprehensive Inc'!$M$33</definedName>
    <definedName name="Xbrl_Tag_a8c45894_d92a_489e_b903_867b812007a4" hidden="1">#REF!</definedName>
    <definedName name="Xbrl_Tag_a9007323_f239_4bb1_9fba_9a44fde1894c" hidden="1">'Statements of Equity (Deficit)'!#REF!</definedName>
    <definedName name="Xbrl_Tag_a936c390_44eb_4bb8_9e59_edb3699658c4" hidden="1">'Statements of Equity (Deficit)'!$Y$39</definedName>
    <definedName name="Xbrl_Tag_a93a8d1f_0d37_4679_8e56_200cffc7267e" localSheetId="0" hidden="1">'Statements of Comprehensive Inc'!$M$16</definedName>
    <definedName name="Xbrl_Tag_a93a8d1f_0d37_4679_8e56_200cffc7267e" hidden="1">#REF!</definedName>
    <definedName name="Xbrl_Tag_a9dfddb7_d35e_4696_8093_34d6cfc07c01" hidden="1">'Statements of Equity (Deficit)'!$V$39</definedName>
    <definedName name="Xbrl_Tag_ab5c71bf_a468_4abc_8e4d_fadc8141d7a6" localSheetId="0" hidden="1">'Statements of Comprehensive Inc'!$J$57</definedName>
    <definedName name="Xbrl_Tag_ab5c71bf_a468_4abc_8e4d_fadc8141d7a6" hidden="1">#REF!</definedName>
    <definedName name="Xbrl_Tag_ab7bc1e0_6784_4a25_bd66_f71ca5a0141f" localSheetId="0" hidden="1">'Statements of Comprehensive Inc'!$J$56</definedName>
    <definedName name="Xbrl_Tag_ab7bc1e0_6784_4a25_bd66_f71ca5a0141f" hidden="1">#REF!</definedName>
    <definedName name="Xbrl_Tag_ab7e8e1f_1e6a_4cab_89c4_b9f3a47cc8e4" hidden="1">'Statements of Equity (Deficit)'!$AE$57</definedName>
    <definedName name="Xbrl_Tag_ab9d160e_79e9_4b7d_b674_3ae4c007df18" hidden="1">'Statements of Equity (Deficit)'!$AH$23</definedName>
    <definedName name="Xbrl_Tag_ace20856_2afc_455d_8521_573c3cd94fd2" localSheetId="0" hidden="1">'Statements of Comprehensive Inc'!$J$46</definedName>
    <definedName name="Xbrl_Tag_ace20856_2afc_455d_8521_573c3cd94fd2" hidden="1">#REF!</definedName>
    <definedName name="Xbrl_Tag_acf3992a_cd82_46de_8fc6_ef70dc44583a" localSheetId="0" hidden="1">'Statements of Comprehensive Inc'!$P$48</definedName>
    <definedName name="Xbrl_Tag_acf3992a_cd82_46de_8fc6_ef70dc44583a" hidden="1">#REF!</definedName>
    <definedName name="Xbrl_Tag_ad29ae04_7a64_41ff_80d4_ec71e5f44b71" hidden="1">'Balance Sheets'!$J$14</definedName>
    <definedName name="Xbrl_Tag_ad7bd8f9_78bd_4ad5_8179_f0f955419e90" hidden="1">'Statements of Equity (Deficit)'!#REF!</definedName>
    <definedName name="Xbrl_Tag_ad7bfaf3_9fc0_4056_92e6_f5cec5b59e15" localSheetId="0" hidden="1">'Statements of Comprehensive Inc'!$P$28</definedName>
    <definedName name="Xbrl_Tag_ad7bfaf3_9fc0_4056_92e6_f5cec5b59e15" hidden="1">#REF!</definedName>
    <definedName name="Xbrl_Tag_ad7dd6b4_9040_4a34_853a_c500819a54de" localSheetId="0" hidden="1">'Statements of Comprehensive Inc'!$G$51</definedName>
    <definedName name="Xbrl_Tag_ad7dd6b4_9040_4a34_853a_c500819a54de" hidden="1">#REF!</definedName>
    <definedName name="Xbrl_Tag_ad7df9ee_c631_4a3d_91ca_99779ff92fbd" hidden="1">'Statements of Equity (Deficit)'!#REF!</definedName>
    <definedName name="Xbrl_Tag_adabf9db_d569_4d2e_a93f_fb4bf91c1863" hidden="1">'Statements of Equity (Deficit)'!#REF!</definedName>
    <definedName name="Xbrl_Tag_add4aa0b_662a_4cfb_a872_1e5a6735730a" hidden="1">'Balance Sheets'!$J$48</definedName>
    <definedName name="Xbrl_Tag_ae207915_e0ca_480c_b8e3_6f3727425398" hidden="1">'Statements of Equity (Deficit)'!$AH$22</definedName>
    <definedName name="Xbrl_Tag_ae6a02e8_befd_48c7_8c3f_1567a95adec4" localSheetId="0" hidden="1">'Statements of Comprehensive Inc'!$G$45</definedName>
    <definedName name="Xbrl_Tag_ae6a02e8_befd_48c7_8c3f_1567a95adec4" hidden="1">#REF!</definedName>
    <definedName name="Xbrl_Tag_ae752978_a362_4905_88b7_e68dd901a3de" localSheetId="0" hidden="1">'Statements of Comprehensive Inc'!$M$24</definedName>
    <definedName name="Xbrl_Tag_ae752978_a362_4905_88b7_e68dd901a3de" hidden="1">#REF!</definedName>
    <definedName name="Xbrl_Tag_b081890f_fa7f_4da0_adb7_13691a6844fa" hidden="1">'Statements of Equity (Deficit)'!$Y$44</definedName>
    <definedName name="Xbrl_Tag_b0d1e6b5_c3d5_4d04_9c29_358fcbafe3d8" localSheetId="0" hidden="1">'Statements of Comprehensive Inc'!$J$23</definedName>
    <definedName name="Xbrl_Tag_b0d1e6b5_c3d5_4d04_9c29_358fcbafe3d8" hidden="1">#REF!</definedName>
    <definedName name="Xbrl_Tag_b130453c_7c57_408d_92bb_91a4628500a9" localSheetId="0" hidden="1">'Statements of Comprehensive Inc'!$M$28</definedName>
    <definedName name="Xbrl_Tag_b130453c_7c57_408d_92bb_91a4628500a9" hidden="1">#REF!</definedName>
    <definedName name="Xbrl_Tag_b196a688_e54e_4d26_a4f7_8efa460d9dc6" hidden="1">'Balance Sheets'!#REF!</definedName>
    <definedName name="Xbrl_Tag_b24ad6c2_f24f_4f5c_9e22_8c615ee04ea1" localSheetId="0" hidden="1">'Statements of Comprehensive Inc'!$M$14</definedName>
    <definedName name="Xbrl_Tag_b24ad6c2_f24f_4f5c_9e22_8c615ee04ea1" hidden="1">#REF!</definedName>
    <definedName name="Xbrl_Tag_b42b48d4_82f5_443a_8d8b_2a22ff02c665" hidden="1">'Statements of Equity (Deficit)'!#REF!</definedName>
    <definedName name="Xbrl_Tag_b4ce311c_d267_45c8_a3c8_69342d38ed44" localSheetId="0" hidden="1">'Statements of Comprehensive Inc'!$M$19</definedName>
    <definedName name="Xbrl_Tag_b4ce311c_d267_45c8_a3c8_69342d38ed44" hidden="1">#REF!</definedName>
    <definedName name="Xbrl_Tag_b4fba5f5_edf7_45fd_b8f5_56a185393893" hidden="1">'Balance Sheets'!$J$34</definedName>
    <definedName name="Xbrl_Tag_b5150a72_a872_4e93_a10c_e57ef7157c00" localSheetId="0" hidden="1">'Statements of Comprehensive Inc'!$J$61</definedName>
    <definedName name="Xbrl_Tag_b5150a72_a872_4e93_a10c_e57ef7157c00" hidden="1">#REF!</definedName>
    <definedName name="Xbrl_Tag_b553ad09_8bbe_44cf_8fa0_9d92fd64c2f6" localSheetId="0" hidden="1">'Statements of Comprehensive Inc'!$J$12</definedName>
    <definedName name="Xbrl_Tag_b553ad09_8bbe_44cf_8fa0_9d92fd64c2f6" hidden="1">#REF!</definedName>
    <definedName name="Xbrl_Tag_b58fabc0_f3e6_4d6c_aadd_72f8c7bdc793" hidden="1">'Balance Sheets'!$J$60</definedName>
    <definedName name="Xbrl_Tag_b5d79aff_f0c6_4ee7_b711_5fe656960bf4" localSheetId="0" hidden="1">'Statements of Comprehensive Inc'!$G$49</definedName>
    <definedName name="Xbrl_Tag_b5d79aff_f0c6_4ee7_b711_5fe656960bf4" hidden="1">#REF!</definedName>
    <definedName name="Xbrl_Tag_b643c88e_859b_4fff_bbcc_18ed4e8cd93c" hidden="1">'Statements of Equity (Deficit)'!$AH$17</definedName>
    <definedName name="Xbrl_Tag_b69cc8f9_4ff6_4dcf_9ba0_7357e4f84040" hidden="1">'Balance Sheets'!$G$55</definedName>
    <definedName name="Xbrl_Tag_b6ae70ba_86bf_47c4_9457_be57cd5b12db" hidden="1">'Statements of Equity (Deficit)'!#REF!</definedName>
    <definedName name="Xbrl_Tag_b7a85007_c9df_42fa_8a59_59764f504ae9" hidden="1">'Balance Sheets'!#REF!</definedName>
    <definedName name="Xbrl_Tag_b8006ab2_70da_458e_b4a4_93a910a61619" hidden="1">'Statements of Equity (Deficit)'!#REF!</definedName>
    <definedName name="Xbrl_Tag_b8ad0cd7_dd2e_4469_8995_b857b1a9d671" hidden="1">'Balance Sheets'!$J$12</definedName>
    <definedName name="Xbrl_Tag_bc920a7a_8d9b_46a7_9627_a660bbbb871a" hidden="1">'Balance Sheets'!$G$65</definedName>
    <definedName name="Xbrl_Tag_bcd754cf_5282_486e_bc9c_d06ffd75ec3c" hidden="1">'Balance Sheets'!$J$56</definedName>
    <definedName name="Xbrl_Tag_be0985b6_f852_48ca_8d6c_5c088f82855a" localSheetId="0" hidden="1">'Statements of Comprehensive Inc'!$M$32</definedName>
    <definedName name="Xbrl_Tag_be0985b6_f852_48ca_8d6c_5c088f82855a" hidden="1">#REF!</definedName>
    <definedName name="Xbrl_Tag_bf430bda_12fc_4f58_955b_60add3cfcc88" localSheetId="0" hidden="1">'Statements of Comprehensive Inc'!$P$23</definedName>
    <definedName name="Xbrl_Tag_bf430bda_12fc_4f58_955b_60add3cfcc88" hidden="1">#REF!</definedName>
    <definedName name="Xbrl_Tag_bf9325d0_872f_4676_8eba_7469daa1a0fc" localSheetId="0" hidden="1">'Statements of Comprehensive Inc'!$G$40</definedName>
    <definedName name="Xbrl_Tag_bf9325d0_872f_4676_8eba_7469daa1a0fc" hidden="1">#REF!</definedName>
    <definedName name="Xbrl_Tag_bfc27cbb_8abf_45b0_8e5a_e11458502d19" hidden="1">'Balance Sheets'!#REF!</definedName>
    <definedName name="Xbrl_Tag_c05a5bb6_ab5e_484c_8905_c4033504c315" hidden="1">'Statements of Equity (Deficit)'!#REF!</definedName>
    <definedName name="Xbrl_Tag_c068c7a2_4b70_44db_adcd_44ecd12f6433" localSheetId="0" hidden="1">'Statements of Comprehensive Inc'!$P$15</definedName>
    <definedName name="Xbrl_Tag_c068c7a2_4b70_44db_adcd_44ecd12f6433" hidden="1">#REF!</definedName>
    <definedName name="Xbrl_Tag_c0caea19_01cf_4c15_ab5c_2b5f478e2c07" hidden="1">'Statements of Equity (Deficit)'!$Y$57</definedName>
    <definedName name="Xbrl_Tag_c1e3ddf6_2228_4530_8a08_bd158e920c45" hidden="1">'Balance Sheets'!$J$36</definedName>
    <definedName name="Xbrl_Tag_c2d56be1_51f8_4341_8455_9365f18dccc5" hidden="1">'Balance Sheets'!$J$44</definedName>
    <definedName name="Xbrl_Tag_c33d2806_ba6d_44b4_b73b_33df076498fc" hidden="1">'Statements of Equity (Deficit)'!#REF!</definedName>
    <definedName name="Xbrl_Tag_c3594959_27c3_47ed_9cb8_85c4c69e25a2" localSheetId="0" hidden="1">'Statements of Comprehensive Inc'!$M$13</definedName>
    <definedName name="Xbrl_Tag_c3594959_27c3_47ed_9cb8_85c4c69e25a2" hidden="1">#REF!</definedName>
    <definedName name="Xbrl_Tag_c5231d7c_0d95_45be_bb7a_23292aa74aa4" hidden="1">'Balance Sheets'!$G$46</definedName>
    <definedName name="Xbrl_Tag_c6ccfb9c_8b33_414a_8cfd_00b224d6371b" localSheetId="0" hidden="1">'Statements of Comprehensive Inc'!$P$55</definedName>
    <definedName name="Xbrl_Tag_c6ccfb9c_8b33_414a_8cfd_00b224d6371b" hidden="1">#REF!</definedName>
    <definedName name="Xbrl_Tag_c6dc402b_9026_4f65_a541_85fc7db39fec" localSheetId="0" hidden="1">'Statements of Comprehensive Inc'!$J$32</definedName>
    <definedName name="Xbrl_Tag_c6dc402b_9026_4f65_a541_85fc7db39fec" hidden="1">#REF!</definedName>
    <definedName name="Xbrl_Tag_c73d2939_51f4_4230_b47d_bef373a66f3c" hidden="1">'Statements of Equity (Deficit)'!$V$17</definedName>
    <definedName name="Xbrl_Tag_c755c672_87b5_43b9_90ab_9d8a14d42c89" localSheetId="0" hidden="1">'Statements of Comprehensive Inc'!$G$43</definedName>
    <definedName name="Xbrl_Tag_c755c672_87b5_43b9_90ab_9d8a14d42c89" hidden="1">#REF!</definedName>
    <definedName name="Xbrl_Tag_c7dedb2f_7722_4fc7_b12b_256865db5522" localSheetId="0" hidden="1">'Statements of Comprehensive Inc'!$J$27</definedName>
    <definedName name="Xbrl_Tag_c7dedb2f_7722_4fc7_b12b_256865db5522" hidden="1">#REF!</definedName>
    <definedName name="Xbrl_Tag_c8d2f212_f343_466c_90ca_a630178e84d3" hidden="1">'Statements of Equity (Deficit)'!$S$52</definedName>
    <definedName name="Xbrl_Tag_c91e21d7_e616_4300_a882_b80cefb10b55" localSheetId="0" hidden="1">'Statements of Comprehensive Inc'!$P$53</definedName>
    <definedName name="Xbrl_Tag_c91e21d7_e616_4300_a882_b80cefb10b55" hidden="1">#REF!</definedName>
    <definedName name="Xbrl_Tag_cc7cb4b1_4a71_45db_933a_6c803fcf39e6" hidden="1">'Statements of Equity (Deficit)'!$Y$22</definedName>
    <definedName name="Xbrl_Tag_cc82d53a_dc79_48b9_9b7c_68bbe5eb8d80" hidden="1">'Statements of Equity (Deficit)'!$AH$43</definedName>
    <definedName name="Xbrl_Tag_ccc23cbc_16bf_4eef_a9f2_b2720ee9e57c" hidden="1">'Balance Sheets'!#REF!</definedName>
    <definedName name="Xbrl_Tag_ccc70c0b_4792_49de_ae78_11077da6a996" localSheetId="0" hidden="1">'Statements of Comprehensive Inc'!$G$52</definedName>
    <definedName name="Xbrl_Tag_ccc70c0b_4792_49de_ae78_11077da6a996" hidden="1">#REF!</definedName>
    <definedName name="Xbrl_Tag_ccfb1c53_92ba_446b_ac71_0b93bc203278" hidden="1">'Statements of Equity (Deficit)'!$AH$14</definedName>
    <definedName name="Xbrl_Tag_cdf01fc0_3035_493c_9c2b_6c6c8f98dc14" localSheetId="0" hidden="1">'Statements of Comprehensive Inc'!$M$55</definedName>
    <definedName name="Xbrl_Tag_cdf01fc0_3035_493c_9c2b_6c6c8f98dc14" hidden="1">#REF!</definedName>
    <definedName name="Xbrl_Tag_ce8dd85b_ea80_4533_9337_2e5aa98a8b27" localSheetId="0" hidden="1">'Statements of Comprehensive Inc'!$P$44</definedName>
    <definedName name="Xbrl_Tag_ce8dd85b_ea80_4533_9337_2e5aa98a8b27" hidden="1">#REF!</definedName>
    <definedName name="Xbrl_Tag_ceb59940_c968_45a1_a13a_5f95f061ad94" hidden="1">'Balance Sheets'!#REF!</definedName>
    <definedName name="Xbrl_Tag_cf70b11f_354b_4636_80a0_b8a7a141dd25" localSheetId="0" hidden="1">'Statements of Comprehensive Inc'!$P$19</definedName>
    <definedName name="Xbrl_Tag_cf70b11f_354b_4636_80a0_b8a7a141dd25" hidden="1">#REF!</definedName>
    <definedName name="Xbrl_Tag_cfe7e78d_f9dc_45c3_bcee_6fe17c62188a" localSheetId="0" hidden="1">'Statements of Comprehensive Inc'!$J$37</definedName>
    <definedName name="Xbrl_Tag_cfe7e78d_f9dc_45c3_bcee_6fe17c62188a" hidden="1">#REF!</definedName>
    <definedName name="Xbrl_Tag_d2517c7b_fad8_43aa_8b76_f3f81f68e2ea" hidden="1">'Statements of Equity (Deficit)'!$S$49</definedName>
    <definedName name="Xbrl_Tag_d253a98f_5716_421d_b0a3_fa63e1c1b4f1" hidden="1">'Statements of Equity (Deficit)'!$C$14</definedName>
    <definedName name="Xbrl_Tag_d27fe1f0_1a4a_481b_9f6a_39746949b806" hidden="1">'Balance Sheets'!#REF!</definedName>
    <definedName name="Xbrl_Tag_d2a7842d_b444_41ac_9abb_c237f366cb8b" hidden="1">'Statements of Equity (Deficit)'!$AE$39</definedName>
    <definedName name="Xbrl_Tag_d2eecdb1_647f_492b_a1b5_646715a8c10d" hidden="1">'Balance Sheets'!$G$24</definedName>
    <definedName name="Xbrl_Tag_d3701712_146e_49b1_ab48_e99ae06b7ade" localSheetId="0" hidden="1">'Statements of Comprehensive Inc'!$P$34</definedName>
    <definedName name="Xbrl_Tag_d3701712_146e_49b1_ab48_e99ae06b7ade" hidden="1">#REF!</definedName>
    <definedName name="Xbrl_Tag_d3ebb58c_0ba0_4168_ae20_97ee889b0335" hidden="1">'Balance Sheets'!$J$29</definedName>
    <definedName name="Xbrl_Tag_d40c97b9_0487_44e9_b627_df09a2700de8" hidden="1">'Balance Sheets'!#REF!</definedName>
    <definedName name="Xbrl_Tag_d4158d51_632d_49ff_8bbd_e71c02fc2600" localSheetId="0" hidden="1">'Statements of Comprehensive Inc'!$P$56</definedName>
    <definedName name="Xbrl_Tag_d4158d51_632d_49ff_8bbd_e71c02fc2600" hidden="1">#REF!</definedName>
    <definedName name="Xbrl_Tag_d4cea90a_22d5_4276_a562_50e1cb8ce233" hidden="1">'Balance Sheets'!$J$35</definedName>
    <definedName name="Xbrl_Tag_d55e844e_2c78_485f_a7c2_0a5413ea07c2" localSheetId="0" hidden="1">'Statements of Comprehensive Inc'!$M$15</definedName>
    <definedName name="Xbrl_Tag_d55e844e_2c78_485f_a7c2_0a5413ea07c2" hidden="1">#REF!</definedName>
    <definedName name="Xbrl_Tag_d5eb2d71_c593_4f44_8839_b58ea333368f" localSheetId="0" hidden="1">'Statements of Comprehensive Inc'!$J$60</definedName>
    <definedName name="Xbrl_Tag_d5eb2d71_c593_4f44_8839_b58ea333368f" hidden="1">#REF!</definedName>
    <definedName name="Xbrl_Tag_d71afad1_9fab_45b0_9565_595a11edbb30" hidden="1">'Statements of Equity (Deficit)'!$V$56</definedName>
    <definedName name="Xbrl_Tag_d767ebcd_086f_431f_bd4c_5ae5aa7e7e8e" localSheetId="0" hidden="1">'Statements of Comprehensive Inc'!$M$57</definedName>
    <definedName name="Xbrl_Tag_d767ebcd_086f_431f_bd4c_5ae5aa7e7e8e" hidden="1">#REF!</definedName>
    <definedName name="Xbrl_Tag_d7a07d5c_faed_4bf6_9ecb_ca78fb826d8d" localSheetId="0" hidden="1">'Statements of Comprehensive Inc'!$P$43</definedName>
    <definedName name="Xbrl_Tag_d7a07d5c_faed_4bf6_9ecb_ca78fb826d8d" hidden="1">#REF!</definedName>
    <definedName name="Xbrl_Tag_d7cef81a_97db_425d_a9a9_ff40a6824412" localSheetId="0" hidden="1">'Statements of Comprehensive Inc'!$G$56</definedName>
    <definedName name="Xbrl_Tag_d7cef81a_97db_425d_a9a9_ff40a6824412" hidden="1">#REF!</definedName>
    <definedName name="Xbrl_Tag_d8a7d2a5_4858_406e_9b58_f4f1bb55236f" localSheetId="0" hidden="1">'Statements of Comprehensive Inc'!$M$12</definedName>
    <definedName name="Xbrl_Tag_d8a7d2a5_4858_406e_9b58_f4f1bb55236f" hidden="1">#REF!</definedName>
    <definedName name="Xbrl_Tag_d8afab2b_7c76_49dc_b661_6dd9f48d2332" hidden="1">'Statements of Equity (Deficit)'!$AE$17</definedName>
    <definedName name="Xbrl_Tag_d8e96913_dc91_4071_a5ac_fe826e008590" hidden="1">'Statements of Equity (Deficit)'!#REF!</definedName>
    <definedName name="Xbrl_Tag_d98480d2_9c9b_4952_b480_4c7784de7b7e" hidden="1">'Statements of Equity (Deficit)'!#REF!</definedName>
    <definedName name="Xbrl_Tag_d9a5bf55_a6c0_4cdf_920c_b016132ca854" hidden="1">'Statements of Equity (Deficit)'!#REF!</definedName>
    <definedName name="Xbrl_Tag_db203735_ef58_40de_b431_f271a973021a" localSheetId="0" hidden="1">'Statements of Comprehensive Inc'!$M$36</definedName>
    <definedName name="Xbrl_Tag_db203735_ef58_40de_b431_f271a973021a" hidden="1">#REF!</definedName>
    <definedName name="Xbrl_Tag_db2a9bbb_eec3_4f34_9a98_24d4daef8b59" hidden="1">'Statements of Equity (Deficit)'!#REF!</definedName>
    <definedName name="Xbrl_Tag_dc163c14_0df7_4218_8c42_f302851f08fb" hidden="1">'Balance Sheets'!#REF!</definedName>
    <definedName name="Xbrl_Tag_ddace384_a9eb_4da0_9164_0a129689e2b1" localSheetId="0" hidden="1">'Statements of Comprehensive Inc'!$P$27</definedName>
    <definedName name="Xbrl_Tag_ddace384_a9eb_4da0_9164_0a129689e2b1" hidden="1">#REF!</definedName>
    <definedName name="Xbrl_Tag_ddaeddd1_4c7c_4ad4_adb4_fa5f6962730c" localSheetId="0" hidden="1">'Statements of Comprehensive Inc'!$P$40</definedName>
    <definedName name="Xbrl_Tag_ddaeddd1_4c7c_4ad4_adb4_fa5f6962730c" hidden="1">#REF!</definedName>
    <definedName name="Xbrl_Tag_ddba81af_b636_4054_b48b_eec84dd33f03" hidden="1">'Balance Sheets'!$G$45</definedName>
    <definedName name="Xbrl_Tag_de1a1b6b_cc53_435c_9d5d_96e322336ae5" hidden="1">'Balance Sheets'!#REF!</definedName>
    <definedName name="Xbrl_Tag_de631b90_7b1a_4bc4_b431_62996c8a2f85" hidden="1">'Statements of Equity (Deficit)'!$AB$39</definedName>
    <definedName name="Xbrl_Tag_dead2e3e_2502_47af_a61d_4160996e2302" localSheetId="0" hidden="1">'Statements of Comprehensive Inc'!$G$22</definedName>
    <definedName name="Xbrl_Tag_dead2e3e_2502_47af_a61d_4160996e2302" hidden="1">#REF!</definedName>
    <definedName name="Xbrl_Tag_dec711ba_edf7_4805_9851_d5a157f92258" localSheetId="0" hidden="1">'Statements of Comprehensive Inc'!$J$34</definedName>
    <definedName name="Xbrl_Tag_dec711ba_edf7_4805_9851_d5a157f92258" hidden="1">#REF!</definedName>
    <definedName name="Xbrl_Tag_df3b30e6_bf65_44e3_a518_2953f30cb0da" hidden="1">'Statements of Equity (Deficit)'!$Y$17</definedName>
    <definedName name="Xbrl_Tag_df88fc90_cff8_420a_97b9_b34318f4fed5" hidden="1">'Statements of Equity (Deficit)'!#REF!</definedName>
    <definedName name="Xbrl_Tag_dfc81f0b_5d5c_483f_8c03_4df02a71fa2b" localSheetId="0" hidden="1">'Statements of Comprehensive Inc'!$G$53</definedName>
    <definedName name="Xbrl_Tag_dfc81f0b_5d5c_483f_8c03_4df02a71fa2b" hidden="1">#REF!</definedName>
    <definedName name="Xbrl_Tag_e036d8ad_205b_4058_8ef6_46e4f0008a3c" hidden="1">'Balance Sheets'!$J$30</definedName>
    <definedName name="Xbrl_Tag_e04964e6_2093_41fd_abd8_dc6f2095b7c8" hidden="1">'Statements of Equity (Deficit)'!#REF!</definedName>
    <definedName name="Xbrl_Tag_e1f0a36d_295f_43cf_8887_13e619c00704" hidden="1">'Statements of Equity (Deficit)'!$G$39</definedName>
    <definedName name="Xbrl_Tag_e22b9b42_f348_4391_9cd0_96395f4a8dc3" hidden="1">'Statements of Equity (Deficit)'!$V$54</definedName>
    <definedName name="Xbrl_Tag_e2c12f59_0ac6_494a_ac28_00b89d2ab0cd" hidden="1">'Statements of Equity (Deficit)'!$G$14</definedName>
    <definedName name="Xbrl_Tag_e45342be_4522_4a6f_ba4d_50bdfde5b179" localSheetId="0" hidden="1">'Statements of Comprehensive Inc'!$J$21</definedName>
    <definedName name="Xbrl_Tag_e45342be_4522_4a6f_ba4d_50bdfde5b179" hidden="1">#REF!</definedName>
    <definedName name="Xbrl_Tag_e50bb968_bad6_4220_9cbf_9d97bb4214f8" hidden="1">'Statements of Equity (Deficit)'!#REF!</definedName>
    <definedName name="Xbrl_Tag_e5836b10_badc_4c63_9032_291f164c7bc3" hidden="1">'Balance Sheets'!#REF!</definedName>
    <definedName name="Xbrl_Tag_e5f16b77_f74a_4c74_9258_06af5edb06d4" hidden="1">'Statements of Equity (Deficit)'!#REF!</definedName>
    <definedName name="Xbrl_Tag_e6136a1a_e50c_4f64_b87c_f61250535aa0" localSheetId="0" hidden="1">'Statements of Comprehensive Inc'!$J$28</definedName>
    <definedName name="Xbrl_Tag_e6136a1a_e50c_4f64_b87c_f61250535aa0" hidden="1">#REF!</definedName>
    <definedName name="Xbrl_Tag_e6cc40a1_2175_4744_9051_af57c0ce47ed" hidden="1">'Statements of Equity (Deficit)'!#REF!</definedName>
    <definedName name="Xbrl_Tag_e80b3e08_d836_48e7_9622_132c0db43dba" hidden="1">'Balance Sheets'!$J$33</definedName>
    <definedName name="Xbrl_Tag_e867a67b_9d08_487d_9a38_09a1fbabb316" hidden="1">'Balance Sheets'!$J$54</definedName>
    <definedName name="Xbrl_Tag_e8a1c796_e485_4e53_aacc_23e21b2932c6" hidden="1">'Balance Sheets'!#REF!</definedName>
    <definedName name="Xbrl_Tag_e8b5b12e_0b00_4de3_abb7_501440bf23f9" hidden="1">'Balance Sheets'!$J$65</definedName>
    <definedName name="Xbrl_Tag_e8c597bb_2ec3_4f6b_af65_a3c0e6ac734d" hidden="1">'Balance Sheets'!$G$52</definedName>
    <definedName name="Xbrl_Tag_e8e294ed_e26b_4e46_abef_e628ecda2f0f" hidden="1">'Statements of Equity (Deficit)'!$E$39</definedName>
    <definedName name="Xbrl_Tag_e9cc8737_eca3_43ee_a0d1_c3a6a22094f1" localSheetId="0" hidden="1">'Statements of Comprehensive Inc'!$M$29</definedName>
    <definedName name="Xbrl_Tag_e9cc8737_eca3_43ee_a0d1_c3a6a22094f1" hidden="1">#REF!</definedName>
    <definedName name="Xbrl_Tag_ea018621_44a3_4b0a_8b23_11e5014931cb" hidden="1">'Balance Sheets'!$J$52</definedName>
    <definedName name="Xbrl_Tag_ea314dce_9b3c_4a35_afcb_13419f4cb8d6" hidden="1">'Statements of Equity (Deficit)'!$P$39</definedName>
    <definedName name="Xbrl_Tag_eaed0961_ad5a_4839_824f_0a3b8a9d4351" hidden="1">'Statements of Equity (Deficit)'!$AH$48</definedName>
    <definedName name="Xbrl_Tag_ec7ba345_0d29_41d3_a352_f433307db070" localSheetId="0" hidden="1">'Statements of Comprehensive Inc'!$P$33</definedName>
    <definedName name="Xbrl_Tag_ec7ba345_0d29_41d3_a352_f433307db070" hidden="1">#REF!</definedName>
    <definedName name="Xbrl_Tag_ecb5a66d_4aeb_42f9_9790_467f81c21334" localSheetId="0" hidden="1">'Statements of Comprehensive Inc'!$M$41</definedName>
    <definedName name="Xbrl_Tag_ecb5a66d_4aeb_42f9_9790_467f81c21334" hidden="1">#REF!</definedName>
    <definedName name="Xbrl_Tag_ecb9404b_fe5b_4b5b_a852_c97a5031106b" hidden="1">'Balance Sheets'!#REF!</definedName>
    <definedName name="Xbrl_Tag_ecc6bf0b_b704_4606_83c9_6bdaf0b7e397" localSheetId="0" hidden="1">'Statements of Comprehensive Inc'!$M$45</definedName>
    <definedName name="Xbrl_Tag_ecc6bf0b_b704_4606_83c9_6bdaf0b7e397" hidden="1">#REF!</definedName>
    <definedName name="Xbrl_Tag_ed927ae5_2dc0_4eab_b43e_3ba8ed9bcacb" hidden="1">'Statements of Equity (Deficit)'!#REF!</definedName>
    <definedName name="Xbrl_Tag_f01eb9cc_5cb8_419b_89ba_c96e4d497dc0" hidden="1">'Balance Sheets'!$J$19</definedName>
    <definedName name="Xbrl_Tag_f0e84721_0cd1_45ec_a96e_9b25519a5a3e" hidden="1">'Balance Sheets'!$G$29</definedName>
    <definedName name="Xbrl_Tag_f199bc3f_15fe_4308_ac16_ba66dd26c7e0" hidden="1">'Balance Sheets'!#REF!</definedName>
    <definedName name="Xbrl_Tag_f1a23293_7176_43c3_9959_d671a2064803" localSheetId="0" hidden="1">'Statements of Comprehensive Inc'!$P$17</definedName>
    <definedName name="Xbrl_Tag_f1a23293_7176_43c3_9959_d671a2064803" hidden="1">#REF!</definedName>
    <definedName name="Xbrl_Tag_f1a2bf71_9bce_4f17_8f5b_acdc0bfefb2b" localSheetId="0" hidden="1">'Statements of Comprehensive Inc'!$G$32</definedName>
    <definedName name="Xbrl_Tag_f1a2bf71_9bce_4f17_8f5b_acdc0bfefb2b" hidden="1">#REF!</definedName>
    <definedName name="Xbrl_Tag_f1c68141_183e_4f5b_89a6_7999e67fc548" hidden="1">'Statements of Equity (Deficit)'!$AE$22</definedName>
    <definedName name="Xbrl_Tag_f1e4e4b5_e3d3_47be_aea3_46d4f7c95774" hidden="1">'Statements of Equity (Deficit)'!#REF!</definedName>
    <definedName name="Xbrl_Tag_f2050b5a_cae9_4234_9079_555285e95327" hidden="1">'Balance Sheets'!$J$20</definedName>
    <definedName name="Xbrl_Tag_f21a90c6_b735_46bf_a6df_6e0817562dda" localSheetId="0" hidden="1">'Statements of Comprehensive Inc'!$J$35</definedName>
    <definedName name="Xbrl_Tag_f21a90c6_b735_46bf_a6df_6e0817562dda" hidden="1">#REF!</definedName>
    <definedName name="Xbrl_Tag_f22fc477_d42a_43a4_8412_b4b1352d27e7" localSheetId="0" hidden="1">'Statements of Comprehensive Inc'!$P$52</definedName>
    <definedName name="Xbrl_Tag_f22fc477_d42a_43a4_8412_b4b1352d27e7" hidden="1">#REF!</definedName>
    <definedName name="Xbrl_Tag_f419f548_6cbd_47c3_8443_180e12d103cc" hidden="1">'Statements of Equity (Deficit)'!$M$17</definedName>
    <definedName name="Xbrl_Tag_f4707440_202e_4623_b3c6_a1e8d27678ad" hidden="1">'Statements of Equity (Deficit)'!$AH$44</definedName>
    <definedName name="Xbrl_Tag_f54cb642_ea4d_47e0_8f5e_08ed252435a7" hidden="1">'Balance Sheets'!#REF!</definedName>
    <definedName name="Xbrl_Tag_f552bcb0_bce7_4f03_beef_9bdb6b4ef50b" hidden="1">'Statements of Equity (Deficit)'!#REF!</definedName>
    <definedName name="Xbrl_Tag_f562dfe2_2abc_4113_98e3_0fb29969ffbf" localSheetId="0" hidden="1">'Statements of Comprehensive Inc'!$J$54</definedName>
    <definedName name="Xbrl_Tag_f562dfe2_2abc_4113_98e3_0fb29969ffbf" hidden="1">#REF!</definedName>
    <definedName name="Xbrl_Tag_f5950cac_8ec6_4cc2_a7b7_dfe6caa7c119" hidden="1">'Balance Sheets'!#REF!</definedName>
    <definedName name="Xbrl_Tag_f9624f1a_28a1_46fb_a7aa_da4ff59dcf1d" hidden="1">'Statements of Equity (Deficit)'!#REF!</definedName>
    <definedName name="Xbrl_Tag_f980b5e6_4b47_4846_b205_a2be18123e54" hidden="1">'Statements of Equity (Deficit)'!#REF!</definedName>
    <definedName name="Xbrl_Tag_f98f2582_b49d_48d1_8ef4_eb22cfe7d37c" hidden="1">'Balance Sheets'!$J$41</definedName>
    <definedName name="Xbrl_Tag_fa637f47_26c1_43e4_925e_407e2954154f" hidden="1">'Statements of Equity (Deficit)'!#REF!</definedName>
    <definedName name="Xbrl_Tag_faaeef96_d1c2_4d6f_b48b_00a4479a4335" localSheetId="0" hidden="1">'Statements of Comprehensive Inc'!$P$41</definedName>
    <definedName name="Xbrl_Tag_faaeef96_d1c2_4d6f_b48b_00a4479a4335" hidden="1">#REF!</definedName>
    <definedName name="Xbrl_Tag_fb375846_3f51_4a7a_82bd_a3671cf19c19" localSheetId="0" hidden="1">'Statements of Comprehensive Inc'!$P$58</definedName>
    <definedName name="Xbrl_Tag_fb375846_3f51_4a7a_82bd_a3671cf19c19" hidden="1">#REF!</definedName>
    <definedName name="Xbrl_Tag_fbfc60dd_f0b6_417e_9206_c2f79dbacc5c" localSheetId="0" hidden="1">'Statements of Comprehensive Inc'!$J$58</definedName>
    <definedName name="Xbrl_Tag_fbfc60dd_f0b6_417e_9206_c2f79dbacc5c" hidden="1">#REF!</definedName>
    <definedName name="Xbrl_Tag_fc5476b0_dae2_4369_b70d_0f5aaae0376d" hidden="1">'Statements of Equity (Deficit)'!#REF!</definedName>
    <definedName name="Xbrl_Tag_fc790cbe_2c9b_4a76_88fd_d4ea73139a37" localSheetId="0" hidden="1">'Statements of Comprehensive Inc'!$M$49</definedName>
    <definedName name="Xbrl_Tag_fc790cbe_2c9b_4a76_88fd_d4ea73139a37" hidden="1">#REF!</definedName>
    <definedName name="Xbrl_Tag_fcb96a81_b22c_4bf1_a3a3_536f942816fd" hidden="1">'Balance Sheets'!$G$23</definedName>
    <definedName name="Xbrl_Tag_fdc59927_d434_4b7c_8d3f_de038dbd4d61" hidden="1">'Statements of Equity (Deficit)'!$Y$21</definedName>
    <definedName name="Xbrl_Tag_fec55b04_2109_4e86_8059_3452863078e4" hidden="1">'Statements of Equity (Deficit)'!#REF!</definedName>
  </definedNames>
  <calcPr fullCalcOnLoad="1"/>
</workbook>
</file>

<file path=xl/sharedStrings.xml><?xml version="1.0" encoding="utf-8"?>
<sst xmlns="http://schemas.openxmlformats.org/spreadsheetml/2006/main" count="280" uniqueCount="177">
  <si>
    <t>Liabilities and equity (deficit)</t>
  </si>
  <si>
    <t>Equity (deficit)</t>
  </si>
  <si>
    <t>be repledged)</t>
  </si>
  <si>
    <t xml:space="preserve"> </t>
  </si>
  <si>
    <t>Total liabilities and equity (deficit)</t>
  </si>
  <si>
    <t>$</t>
  </si>
  <si>
    <t>Derivative assets, net</t>
  </si>
  <si>
    <t>Total liabilities</t>
  </si>
  <si>
    <t>Liabilities</t>
  </si>
  <si>
    <t>Total held-for-investment mortgage loans, net</t>
  </si>
  <si>
    <t>Senior preferred stock, at redemption value</t>
  </si>
  <si>
    <t>Held-for-investment, at amortized cost:</t>
  </si>
  <si>
    <t>Total debt, net</t>
  </si>
  <si>
    <t>Assets</t>
  </si>
  <si>
    <t>except share-related amounts)</t>
  </si>
  <si>
    <t>AOCI, net of taxes, related to:</t>
  </si>
  <si>
    <t>Deferred tax assets, net</t>
  </si>
  <si>
    <t>Total AOCI, net of taxes</t>
  </si>
  <si>
    <t>Investments in securities:</t>
  </si>
  <si>
    <t>VIEs)</t>
  </si>
  <si>
    <t>Total mortgage loans, net</t>
  </si>
  <si>
    <t>Mortgage loans:</t>
  </si>
  <si>
    <t>Cash flow hedge relationships</t>
  </si>
  <si>
    <t>Debt, net:</t>
  </si>
  <si>
    <t>Total assets</t>
  </si>
  <si>
    <t>(in millions,</t>
  </si>
  <si>
    <t>Derivative liabilities, net</t>
  </si>
  <si>
    <t>respectively, related to our consolidated VIEs)</t>
  </si>
  <si>
    <t>Defined benefit plans</t>
  </si>
  <si>
    <t>Preferred stock, at redemption value</t>
  </si>
  <si>
    <t>consolidated VIEs)</t>
  </si>
  <si>
    <t>Retained earnings (accumulated deficit)</t>
  </si>
  <si>
    <t>Total investments in securities</t>
  </si>
  <si>
    <t>Additional paid-in capital</t>
  </si>
  <si>
    <t>December 31, 2012</t>
  </si>
  <si>
    <t>June 30, 2013</t>
  </si>
  <si>
    <t>By consolidated trusts</t>
  </si>
  <si>
    <t>Held-for-sale, at lower-of-cost-or-fair-value:</t>
  </si>
  <si>
    <t>Total held-for-sale mortgage loans, net</t>
  </si>
  <si>
    <t>Held-for-sale, at fair value</t>
  </si>
  <si>
    <t>losses on securities for which other-than-temporary impairment has been recognized in earnings)</t>
  </si>
  <si>
    <t>Cash and cash equivalents (includes $1 and $1, respectively, related to our consolidated VIEs)</t>
  </si>
  <si>
    <t>Restricted cash and cash equivalents (includes $471 and $14,289, respectively, related to our</t>
  </si>
  <si>
    <t>Federal funds sold and securities purchased under agreements to resell (includes $27,150 and $19,250,</t>
  </si>
  <si>
    <t>Available-for-sale, at fair value (includes $90 and $132, respectively, pledged as collateral that may</t>
  </si>
  <si>
    <t>Trading, at fair value (includes $314 and $0, respectively, pledged as collateral that may</t>
  </si>
  <si>
    <t>By consolidated trusts (net of allowances for loan losses of $3,222 and $4,919, respectively)</t>
  </si>
  <si>
    <t>Unsecuritized (net of allowances for loan losses of $23,068 and $25,788, respectively)</t>
  </si>
  <si>
    <t>Accrued interest receivable (includes $5,183 and $5,426, respectively, related to our consolidated</t>
  </si>
  <si>
    <t>Real estate owned, net (includes $46 and $45, respectively, related to our consolidated VIEs)</t>
  </si>
  <si>
    <t>Accrued interest payable (includes $4,805 and $5,142, respectively, related to our consolidated VIEs)</t>
  </si>
  <si>
    <t>Debt securities of consolidated trusts held by third parties (includes $75 and $70 at fair value, respectively)</t>
  </si>
  <si>
    <t>Other debt (includes $1,508 and $2,187 at fair value, respectively)</t>
  </si>
  <si>
    <t>Common stock, $0.00 par value, 4,000,000,000 shares authorized, 725,863,886 shares issued and</t>
  </si>
  <si>
    <t>650,039,533 shares and 650,033,623 shares outstanding, respectively</t>
  </si>
  <si>
    <t>Available-for-sale securities (includes $3,155 and $6,606, respectively, related to net unrealized</t>
  </si>
  <si>
    <t>Treasury stock, at cost, 75,824,353 shares and 75,830,263 shares, respectively</t>
  </si>
  <si>
    <t>See our consolidated financial statements as presented in our Form 10-Q dated August 7, 2013.</t>
  </si>
  <si>
    <t>FREDDIE MAC</t>
  </si>
  <si>
    <t>CONSOLIDATED BALANCE SHEETS</t>
  </si>
  <si>
    <t>(UNAUDITED)</t>
  </si>
  <si>
    <t>Other assets (includes $5,685 and $7,986, respectively, related to our consolidated VIEs)</t>
  </si>
  <si>
    <t>Other liabilities (includes $163 and $1, respectively, related to our consolidated VIEs)</t>
  </si>
  <si>
    <t>Commitments and contingencies</t>
  </si>
  <si>
    <t>Total equity (deficit)</t>
  </si>
  <si>
    <t>CONSOLIDATED STATEMENTS OF COMPREHENSIVE INCOME</t>
  </si>
  <si>
    <t>Three Months Ended June 30,</t>
  </si>
  <si>
    <t>Six Months Ended June 30,</t>
  </si>
  <si>
    <t>(in millions, except share-related amounts)</t>
  </si>
  <si>
    <t>Interest income</t>
  </si>
  <si>
    <t xml:space="preserve">Held by consolidated trusts </t>
  </si>
  <si>
    <t xml:space="preserve">Unsecuritized </t>
  </si>
  <si>
    <r>
      <t>Total mortgage loans</t>
    </r>
    <r>
      <rPr>
        <sz val="8"/>
        <rFont val="Times New Roman"/>
        <family val="1"/>
      </rPr>
      <t xml:space="preserve"> </t>
    </r>
  </si>
  <si>
    <t xml:space="preserve">Investments in securities </t>
  </si>
  <si>
    <t xml:space="preserve">Other </t>
  </si>
  <si>
    <r>
      <t>Total interest income</t>
    </r>
    <r>
      <rPr>
        <sz val="8"/>
        <rFont val="Times New Roman"/>
        <family val="1"/>
      </rPr>
      <t xml:space="preserve"> </t>
    </r>
  </si>
  <si>
    <t>Interest expense</t>
  </si>
  <si>
    <t xml:space="preserve">Debt securities of consolidated trusts </t>
  </si>
  <si>
    <t xml:space="preserve">Other debt </t>
  </si>
  <si>
    <r>
      <t>Total interest expense</t>
    </r>
    <r>
      <rPr>
        <sz val="8"/>
        <rFont val="Times New Roman"/>
        <family val="1"/>
      </rPr>
      <t xml:space="preserve"> </t>
    </r>
  </si>
  <si>
    <t xml:space="preserve">Expense related to derivatives </t>
  </si>
  <si>
    <r>
      <t>Net interest income</t>
    </r>
    <r>
      <rPr>
        <sz val="8"/>
        <rFont val="Times New Roman"/>
        <family val="1"/>
      </rPr>
      <t xml:space="preserve"> </t>
    </r>
  </si>
  <si>
    <t xml:space="preserve">Benefit (provision) for credit losses </t>
  </si>
  <si>
    <r>
      <t>Net interest income after benefit (provision) for credit losses</t>
    </r>
    <r>
      <rPr>
        <sz val="8"/>
        <rFont val="Times New Roman"/>
        <family val="1"/>
      </rPr>
      <t xml:space="preserve"> </t>
    </r>
  </si>
  <si>
    <t>Non-interest income (loss)</t>
  </si>
  <si>
    <t>Gains (losses) on extinguishment of debt securities of consolidated trusts</t>
  </si>
  <si>
    <t>Gains (losses) on retirement of other debt</t>
  </si>
  <si>
    <t>Gains (losses) on debt recorded at fair value</t>
  </si>
  <si>
    <t xml:space="preserve">Derivative gains (losses) 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</si>
  <si>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</si>
  <si>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</si>
  <si>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</si>
  <si>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</si>
  <si>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</si>
  <si>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t>Other income (loss)</t>
  </si>
  <si>
    <r>
      <t>Non-interest income (loss)</t>
    </r>
    <r>
      <rPr>
        <sz val="8"/>
        <rFont val="Times New Roman"/>
        <family val="1"/>
      </rPr>
      <t xml:space="preserve"> </t>
    </r>
  </si>
  <si>
    <t>Non-interest expense</t>
  </si>
  <si>
    <t xml:space="preserve">Salaries and employee benefits </t>
  </si>
  <si>
    <t xml:space="preserve">Professional services </t>
  </si>
  <si>
    <t xml:space="preserve">Occupancy expense </t>
  </si>
  <si>
    <t xml:space="preserve">Other administrative expenses </t>
  </si>
  <si>
    <t xml:space="preserve">Total administrative expenses </t>
  </si>
  <si>
    <t>Real estate owned operations income (expense)</t>
  </si>
  <si>
    <t xml:space="preserve">Other expenses </t>
  </si>
  <si>
    <r>
      <t>Non-interest expense</t>
    </r>
    <r>
      <rPr>
        <sz val="8"/>
        <rFont val="Times New Roman"/>
        <family val="1"/>
      </rPr>
      <t xml:space="preserve"> </t>
    </r>
  </si>
  <si>
    <t>Income before income tax benefit</t>
  </si>
  <si>
    <t xml:space="preserve">Income tax benefit </t>
  </si>
  <si>
    <t>Net income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</si>
  <si>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</si>
  <si>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</si>
  <si>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</si>
  <si>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 xml:space="preserve">Changes in defined benefit plans </t>
  </si>
  <si>
    <t>Total other comprehensive income (loss), net of taxes and reclassification adjustments</t>
  </si>
  <si>
    <t xml:space="preserve">Comprehensive income </t>
  </si>
  <si>
    <t xml:space="preserve">Net income </t>
  </si>
  <si>
    <t xml:space="preserve">Undistributed net worth sweep and senior preferred stock dividends </t>
  </si>
  <si>
    <t>Net income (loss) attributable to common stockholders</t>
  </si>
  <si>
    <t>Net income (loss) per common share - basic and diluted</t>
  </si>
  <si>
    <t>Weighted average common shares outstanding (in thousands) - basic and diluted</t>
  </si>
  <si>
    <t xml:space="preserve"> CONSOLIDATED STATEMENTS OF EQUITY (DEFICIT)</t>
  </si>
  <si>
    <t>Shares Outstanding</t>
  </si>
  <si>
    <t>Senior</t>
  </si>
  <si>
    <t>Preferred</t>
  </si>
  <si>
    <t>Retained</t>
  </si>
  <si>
    <t>Stock, at</t>
  </si>
  <si>
    <t>Common</t>
  </si>
  <si>
    <t>Additional</t>
  </si>
  <si>
    <t>Earnings</t>
  </si>
  <si>
    <t>Treasury</t>
  </si>
  <si>
    <t>Total</t>
  </si>
  <si>
    <t/>
  </si>
  <si>
    <t>Redemption</t>
  </si>
  <si>
    <t>Paid-In</t>
  </si>
  <si>
    <t>(Accumulated</t>
  </si>
  <si>
    <t>AOCI, Net</t>
  </si>
  <si>
    <t>Stock,</t>
  </si>
  <si>
    <t>Noncontrolling</t>
  </si>
  <si>
    <t>Equity</t>
  </si>
  <si>
    <t xml:space="preserve">Stock </t>
  </si>
  <si>
    <t xml:space="preserve">Value </t>
  </si>
  <si>
    <t xml:space="preserve">Par Value </t>
  </si>
  <si>
    <t xml:space="preserve">Capital </t>
  </si>
  <si>
    <t xml:space="preserve">Deficit) </t>
  </si>
  <si>
    <t xml:space="preserve">of Tax </t>
  </si>
  <si>
    <t xml:space="preserve">at Cost </t>
  </si>
  <si>
    <t xml:space="preserve">Interest </t>
  </si>
  <si>
    <t xml:space="preserve">(Deficit) </t>
  </si>
  <si>
    <t>(in millions)</t>
  </si>
  <si>
    <t>Balance as of December 31, 2011</t>
  </si>
  <si>
    <t>Cumulative effect of change in</t>
  </si>
  <si>
    <t xml:space="preserve">accounting principle </t>
  </si>
  <si>
    <t xml:space="preserve">Balance as of January 1, 2010 </t>
  </si>
  <si>
    <t>Comprehensive income:</t>
  </si>
  <si>
    <t>Other comprehensive income,</t>
  </si>
  <si>
    <t xml:space="preserve">net of taxes </t>
  </si>
  <si>
    <t>Comprehensive income</t>
  </si>
  <si>
    <t>Increase in liquidation preference</t>
  </si>
  <si>
    <t xml:space="preserve">Stock-based compensation </t>
  </si>
  <si>
    <t>Income tax benefit from stock-</t>
  </si>
  <si>
    <t xml:space="preserve">based compensation </t>
  </si>
  <si>
    <t xml:space="preserve">Common stock issuances </t>
  </si>
  <si>
    <t xml:space="preserve">Noncontrolling interest purchase </t>
  </si>
  <si>
    <t>Transfer from retained earnings</t>
  </si>
  <si>
    <t>(accumulated deficit) to additional</t>
  </si>
  <si>
    <t xml:space="preserve"> paid-in capital </t>
  </si>
  <si>
    <t>Senior preferred stock dividends</t>
  </si>
  <si>
    <t xml:space="preserve">declared </t>
  </si>
  <si>
    <t>Dividend equivalent payments on</t>
  </si>
  <si>
    <t xml:space="preserve">expired stock options </t>
  </si>
  <si>
    <t xml:space="preserve">Dividends and other </t>
  </si>
  <si>
    <t>Ending balance at June 30, 2012</t>
  </si>
  <si>
    <t>Balance as of December 31, 2012</t>
  </si>
  <si>
    <t xml:space="preserve">Increase in liquidation preference </t>
  </si>
  <si>
    <t>based compensation</t>
  </si>
  <si>
    <t xml:space="preserve">paid-in capital </t>
  </si>
  <si>
    <t xml:space="preserve">Dividend equivalent payments on </t>
  </si>
  <si>
    <t>Ending balance at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</si>
</sst>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―&quot;??_);_(@_)"/>
    <numFmt numFmtId="165" formatCode="_(* #,##0.00_);_(* \(#,##0.00\);_(* &quot;-&quot;_);_(@_)"/>
    <numFmt numFmtId="166" formatCode="_-* #,##0_-;* \(#,##0\);_-* &quot;-&quot;??_-;_-@_-"/>
    <numFmt numFmtId="167" formatCode="&quot;$&quot;#,##0;[Red]\-&quot;$&quot;#,##0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855999797582626"/>
        <bgColor indexed="64"/>
      </patternFill>
    </fill>
    <fill>
      <patternFill patternType="solid">
        <fgColor theme="2" tint="-0.09709999710321426"/>
        <bgColor indexed="64"/>
      </patternFill>
    </fill>
    <fill>
      <patternFill patternType="solid">
        <fgColor theme="2" tint="-0.09634000062942505"/>
        <bgColor indexed="64"/>
      </patternFill>
    </fill>
    <fill>
      <patternFill patternType="solid">
        <fgColor theme="2" tint="-0.08574999868869781"/>
        <bgColor indexed="64"/>
      </patternFill>
    </fill>
    <fill>
      <patternFill patternType="solid">
        <fgColor theme="2" tint="-0.09814000129699707"/>
        <bgColor indexed="64"/>
      </patternFill>
    </fill>
    <fill>
      <patternFill patternType="solid">
        <fgColor theme="2" tint="-0.09968999773263931"/>
        <bgColor indexed="64"/>
      </patternFill>
    </fill>
    <fill>
      <patternFill patternType="solid">
        <fgColor theme="2" tint="-0.08025000244379044"/>
        <bgColor indexed="64"/>
      </patternFill>
    </fill>
    <fill>
      <patternFill patternType="solid">
        <fgColor theme="2" tint="-0.08839999884366989"/>
        <bgColor indexed="64"/>
      </patternFill>
    </fill>
    <fill>
      <patternFill patternType="solid">
        <fgColor theme="2" tint="-0.08299999684095383"/>
        <bgColor indexed="64"/>
      </patternFill>
    </fill>
    <fill>
      <patternFill patternType="solid">
        <fgColor theme="2" tint="-0.09786000102758408"/>
        <bgColor indexed="64"/>
      </patternFill>
    </fill>
    <fill>
      <patternFill patternType="solid">
        <fgColor theme="2" tint="-0.0877000018954277"/>
        <bgColor indexed="64"/>
      </patternFill>
    </fill>
    <fill>
      <patternFill patternType="solid">
        <fgColor theme="2" tint="-0.0857200026512146"/>
        <bgColor indexed="64"/>
      </patternFill>
    </fill>
    <fill>
      <patternFill patternType="solid">
        <fgColor theme="2" tint="-0.09148000180721283"/>
        <bgColor indexed="64"/>
      </patternFill>
    </fill>
    <fill>
      <patternFill patternType="solid">
        <fgColor theme="2" tint="-0.0898099988698959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81990003585815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" fillId="28" borderId="2" applyNumberFormat="0" applyAlignment="0" applyProtection="0"/>
    <xf numFmtId="0" fontId="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8" fillId="33" borderId="0" xfId="92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2" fillId="35" borderId="0" xfId="93" applyFont="1" applyFill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92" applyFont="1">
      <alignment/>
      <protection/>
    </xf>
    <xf numFmtId="0" fontId="9" fillId="0" borderId="0" xfId="92" applyFont="1" applyBorder="1" applyAlignment="1">
      <alignment horizontal="center"/>
      <protection/>
    </xf>
    <xf numFmtId="0" fontId="8" fillId="0" borderId="0" xfId="92" applyNumberFormat="1" applyFont="1" applyFill="1" applyBorder="1" applyAlignment="1">
      <alignment/>
      <protection/>
    </xf>
    <xf numFmtId="0" fontId="11" fillId="0" borderId="0" xfId="92" applyFont="1" applyBorder="1" applyAlignment="1">
      <alignment horizontal="center"/>
      <protection/>
    </xf>
    <xf numFmtId="0" fontId="8" fillId="0" borderId="0" xfId="93" applyFont="1" applyBorder="1" applyAlignment="1">
      <alignment/>
      <protection/>
    </xf>
    <xf numFmtId="0" fontId="10" fillId="0" borderId="0" xfId="0" applyFont="1" applyBorder="1" applyAlignment="1">
      <alignment/>
    </xf>
    <xf numFmtId="3" fontId="8" fillId="0" borderId="0" xfId="93" applyNumberFormat="1" applyFont="1" applyBorder="1" applyAlignment="1">
      <alignment/>
      <protection/>
    </xf>
    <xf numFmtId="0" fontId="12" fillId="0" borderId="0" xfId="93" applyFont="1" applyBorder="1" applyAlignment="1">
      <alignment/>
      <protection/>
    </xf>
    <xf numFmtId="164" fontId="8" fillId="0" borderId="0" xfId="93" applyNumberFormat="1" applyFont="1" applyBorder="1" applyAlignment="1">
      <alignment horizontal="right"/>
      <protection/>
    </xf>
    <xf numFmtId="41" fontId="8" fillId="0" borderId="0" xfId="93" applyNumberFormat="1" applyFont="1" applyBorder="1" applyAlignment="1">
      <alignment horizontal="right"/>
      <protection/>
    </xf>
    <xf numFmtId="41" fontId="8" fillId="0" borderId="0" xfId="93" applyNumberFormat="1" applyFont="1" applyFill="1" applyBorder="1" applyAlignment="1">
      <alignment horizontal="right"/>
      <protection/>
    </xf>
    <xf numFmtId="41" fontId="8" fillId="0" borderId="10" xfId="93" applyNumberFormat="1" applyFont="1" applyFill="1" applyBorder="1" applyAlignment="1">
      <alignment horizontal="right"/>
      <protection/>
    </xf>
    <xf numFmtId="41" fontId="8" fillId="0" borderId="11" xfId="93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9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2" fillId="0" borderId="0" xfId="93" applyFont="1" applyFill="1" applyBorder="1" applyAlignment="1">
      <alignment/>
      <protection/>
    </xf>
    <xf numFmtId="3" fontId="8" fillId="0" borderId="0" xfId="93" applyNumberFormat="1" applyFont="1" applyFill="1" applyBorder="1" applyAlignment="1">
      <alignment/>
      <protection/>
    </xf>
    <xf numFmtId="0" fontId="8" fillId="0" borderId="10" xfId="93" applyFont="1" applyFill="1" applyBorder="1" applyAlignment="1">
      <alignment/>
      <protection/>
    </xf>
    <xf numFmtId="3" fontId="8" fillId="0" borderId="10" xfId="93" applyNumberFormat="1" applyFont="1" applyFill="1" applyBorder="1" applyAlignment="1">
      <alignment/>
      <protection/>
    </xf>
    <xf numFmtId="0" fontId="12" fillId="0" borderId="10" xfId="93" applyFont="1" applyFill="1" applyBorder="1" applyAlignment="1">
      <alignment/>
      <protection/>
    </xf>
    <xf numFmtId="0" fontId="8" fillId="0" borderId="11" xfId="93" applyFont="1" applyFill="1" applyBorder="1" applyAlignment="1">
      <alignment/>
      <protection/>
    </xf>
    <xf numFmtId="0" fontId="8" fillId="36" borderId="0" xfId="92" applyFont="1" applyFill="1" applyBorder="1" applyAlignment="1">
      <alignment/>
      <protection/>
    </xf>
    <xf numFmtId="41" fontId="8" fillId="36" borderId="0" xfId="92" applyNumberFormat="1" applyFont="1" applyFill="1" applyBorder="1" applyAlignment="1">
      <alignment/>
      <protection/>
    </xf>
    <xf numFmtId="41" fontId="8" fillId="36" borderId="0" xfId="92" applyNumberFormat="1" applyFont="1" applyFill="1" applyBorder="1" applyAlignment="1">
      <alignment horizontal="right"/>
      <protection/>
    </xf>
    <xf numFmtId="0" fontId="8" fillId="36" borderId="0" xfId="93" applyFont="1" applyFill="1" applyBorder="1" applyAlignment="1">
      <alignment/>
      <protection/>
    </xf>
    <xf numFmtId="41" fontId="8" fillId="36" borderId="0" xfId="93" applyNumberFormat="1" applyFont="1" applyFill="1" applyBorder="1" applyAlignment="1">
      <alignment horizontal="right"/>
      <protection/>
    </xf>
    <xf numFmtId="0" fontId="10" fillId="36" borderId="0" xfId="0" applyFont="1" applyFill="1" applyBorder="1" applyAlignment="1">
      <alignment/>
    </xf>
    <xf numFmtId="0" fontId="8" fillId="36" borderId="0" xfId="92" applyNumberFormat="1" applyFont="1" applyFill="1" applyBorder="1" applyAlignment="1">
      <alignment/>
      <protection/>
    </xf>
    <xf numFmtId="3" fontId="8" fillId="36" borderId="0" xfId="93" applyNumberFormat="1" applyFont="1" applyFill="1" applyBorder="1" applyAlignment="1">
      <alignment/>
      <protection/>
    </xf>
    <xf numFmtId="0" fontId="6" fillId="0" borderId="0" xfId="92" applyFont="1" applyFill="1">
      <alignment/>
      <protection/>
    </xf>
    <xf numFmtId="0" fontId="6" fillId="0" borderId="0" xfId="92" applyFont="1" applyFill="1" applyAlignment="1">
      <alignment/>
      <protection/>
    </xf>
    <xf numFmtId="0" fontId="8" fillId="35" borderId="0" xfId="92" applyNumberFormat="1" applyFont="1" applyFill="1" applyBorder="1" applyAlignment="1">
      <alignment/>
      <protection/>
    </xf>
    <xf numFmtId="0" fontId="12" fillId="35" borderId="12" xfId="93" applyFont="1" applyFill="1" applyBorder="1" applyAlignment="1">
      <alignment/>
      <protection/>
    </xf>
    <xf numFmtId="0" fontId="8" fillId="34" borderId="0" xfId="93" applyFont="1" applyFill="1" applyBorder="1" applyAlignment="1">
      <alignment/>
      <protection/>
    </xf>
    <xf numFmtId="0" fontId="8" fillId="34" borderId="12" xfId="93" applyFont="1" applyFill="1" applyBorder="1" applyAlignment="1">
      <alignment/>
      <protection/>
    </xf>
    <xf numFmtId="41" fontId="8" fillId="0" borderId="12" xfId="93" applyNumberFormat="1" applyFont="1" applyFill="1" applyBorder="1" applyAlignment="1">
      <alignment horizontal="right"/>
      <protection/>
    </xf>
    <xf numFmtId="0" fontId="8" fillId="37" borderId="0" xfId="92" applyNumberFormat="1" applyFont="1" applyFill="1" applyBorder="1" applyAlignment="1">
      <alignment/>
      <protection/>
    </xf>
    <xf numFmtId="0" fontId="8" fillId="37" borderId="0" xfId="93" applyFont="1" applyFill="1" applyBorder="1" applyAlignment="1">
      <alignment/>
      <protection/>
    </xf>
    <xf numFmtId="41" fontId="8" fillId="37" borderId="0" xfId="93" applyNumberFormat="1" applyFont="1" applyFill="1" applyBorder="1" applyAlignment="1">
      <alignment horizontal="right"/>
      <protection/>
    </xf>
    <xf numFmtId="0" fontId="10" fillId="37" borderId="0" xfId="0" applyFont="1" applyFill="1" applyBorder="1" applyAlignment="1">
      <alignment/>
    </xf>
    <xf numFmtId="3" fontId="8" fillId="37" borderId="0" xfId="93" applyNumberFormat="1" applyFont="1" applyFill="1" applyBorder="1" applyAlignment="1">
      <alignment/>
      <protection/>
    </xf>
    <xf numFmtId="0" fontId="8" fillId="37" borderId="11" xfId="93" applyFont="1" applyFill="1" applyBorder="1" applyAlignment="1">
      <alignment/>
      <protection/>
    </xf>
    <xf numFmtId="0" fontId="8" fillId="37" borderId="10" xfId="93" applyFont="1" applyFill="1" applyBorder="1" applyAlignment="1">
      <alignment/>
      <protection/>
    </xf>
    <xf numFmtId="0" fontId="12" fillId="37" borderId="0" xfId="93" applyFont="1" applyFill="1" applyBorder="1" applyAlignment="1">
      <alignment/>
      <protection/>
    </xf>
    <xf numFmtId="0" fontId="7" fillId="37" borderId="0" xfId="0" applyFont="1" applyFill="1" applyAlignment="1">
      <alignment/>
    </xf>
    <xf numFmtId="0" fontId="8" fillId="33" borderId="0" xfId="93" applyFont="1" applyFill="1" applyBorder="1" applyAlignment="1">
      <alignment/>
      <protection/>
    </xf>
    <xf numFmtId="41" fontId="8" fillId="33" borderId="0" xfId="93" applyNumberFormat="1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/>
    </xf>
    <xf numFmtId="0" fontId="8" fillId="33" borderId="10" xfId="93" applyFont="1" applyFill="1" applyBorder="1" applyAlignment="1">
      <alignment/>
      <protection/>
    </xf>
    <xf numFmtId="41" fontId="8" fillId="38" borderId="0" xfId="93" applyNumberFormat="1" applyFont="1" applyFill="1" applyBorder="1" applyAlignment="1">
      <alignment horizontal="right"/>
      <protection/>
    </xf>
    <xf numFmtId="0" fontId="10" fillId="38" borderId="0" xfId="0" applyFont="1" applyFill="1" applyBorder="1" applyAlignment="1">
      <alignment/>
    </xf>
    <xf numFmtId="3" fontId="8" fillId="38" borderId="0" xfId="93" applyNumberFormat="1" applyFont="1" applyFill="1" applyBorder="1" applyAlignment="1">
      <alignment/>
      <protection/>
    </xf>
    <xf numFmtId="41" fontId="8" fillId="38" borderId="10" xfId="93" applyNumberFormat="1" applyFont="1" applyFill="1" applyBorder="1" applyAlignment="1">
      <alignment horizontal="right"/>
      <protection/>
    </xf>
    <xf numFmtId="3" fontId="8" fillId="38" borderId="10" xfId="93" applyNumberFormat="1" applyFont="1" applyFill="1" applyBorder="1" applyAlignment="1">
      <alignment/>
      <protection/>
    </xf>
    <xf numFmtId="0" fontId="8" fillId="38" borderId="0" xfId="93" applyFont="1" applyFill="1" applyBorder="1" applyAlignment="1">
      <alignment/>
      <protection/>
    </xf>
    <xf numFmtId="41" fontId="8" fillId="38" borderId="11" xfId="93" applyNumberFormat="1" applyFont="1" applyFill="1" applyBorder="1" applyAlignment="1">
      <alignment horizontal="right"/>
      <protection/>
    </xf>
    <xf numFmtId="0" fontId="8" fillId="38" borderId="11" xfId="93" applyFont="1" applyFill="1" applyBorder="1" applyAlignment="1">
      <alignment/>
      <protection/>
    </xf>
    <xf numFmtId="0" fontId="8" fillId="38" borderId="10" xfId="93" applyFont="1" applyFill="1" applyBorder="1" applyAlignment="1">
      <alignment/>
      <protection/>
    </xf>
    <xf numFmtId="41" fontId="8" fillId="38" borderId="12" xfId="93" applyNumberFormat="1" applyFont="1" applyFill="1" applyBorder="1" applyAlignment="1">
      <alignment horizontal="right"/>
      <protection/>
    </xf>
    <xf numFmtId="0" fontId="11" fillId="0" borderId="10" xfId="92" applyFont="1" applyBorder="1" applyAlignment="1">
      <alignment/>
      <protection/>
    </xf>
    <xf numFmtId="0" fontId="8" fillId="39" borderId="0" xfId="92" applyFont="1" applyFill="1" applyBorder="1" applyAlignment="1">
      <alignment vertical="center"/>
      <protection/>
    </xf>
    <xf numFmtId="41" fontId="8" fillId="40" borderId="0" xfId="92" applyNumberFormat="1" applyFont="1" applyFill="1" applyBorder="1" applyAlignment="1">
      <alignment vertical="center"/>
      <protection/>
    </xf>
    <xf numFmtId="41" fontId="8" fillId="39" borderId="0" xfId="92" applyNumberFormat="1" applyFont="1" applyFill="1" applyBorder="1" applyAlignment="1">
      <alignment vertical="center"/>
      <protection/>
    </xf>
    <xf numFmtId="41" fontId="8" fillId="39" borderId="0" xfId="92" applyNumberFormat="1" applyFont="1" applyFill="1" applyBorder="1" applyAlignment="1">
      <alignment horizontal="right" vertical="center"/>
      <protection/>
    </xf>
    <xf numFmtId="0" fontId="8" fillId="0" borderId="0" xfId="93" applyNumberFormat="1" applyFont="1" applyAlignment="1">
      <alignment vertical="center"/>
      <protection/>
    </xf>
    <xf numFmtId="0" fontId="8" fillId="0" borderId="0" xfId="92" applyFont="1" applyFill="1" applyBorder="1" applyAlignment="1">
      <alignment vertical="center"/>
      <protection/>
    </xf>
    <xf numFmtId="41" fontId="8" fillId="0" borderId="0" xfId="92" applyNumberFormat="1" applyFont="1" applyFill="1" applyBorder="1" applyAlignment="1">
      <alignment vertical="center"/>
      <protection/>
    </xf>
    <xf numFmtId="41" fontId="8" fillId="0" borderId="0" xfId="92" applyNumberFormat="1" applyFont="1" applyFill="1" applyBorder="1" applyAlignment="1">
      <alignment horizontal="right" vertical="center"/>
      <protection/>
    </xf>
    <xf numFmtId="0" fontId="8" fillId="39" borderId="0" xfId="93" applyNumberFormat="1" applyFont="1" applyFill="1" applyAlignment="1">
      <alignment vertical="center"/>
      <protection/>
    </xf>
    <xf numFmtId="0" fontId="7" fillId="39" borderId="0" xfId="0" applyFont="1" applyFill="1" applyAlignment="1">
      <alignment vertical="center"/>
    </xf>
    <xf numFmtId="0" fontId="8" fillId="41" borderId="0" xfId="93" applyFont="1" applyFill="1" applyAlignment="1">
      <alignment vertical="center"/>
      <protection/>
    </xf>
    <xf numFmtId="41" fontId="8" fillId="42" borderId="0" xfId="93" applyNumberFormat="1" applyFont="1" applyFill="1" applyAlignment="1">
      <alignment horizontal="right" vertical="center"/>
      <protection/>
    </xf>
    <xf numFmtId="0" fontId="10" fillId="42" borderId="0" xfId="0" applyFont="1" applyFill="1" applyAlignment="1">
      <alignment vertical="center"/>
    </xf>
    <xf numFmtId="0" fontId="8" fillId="42" borderId="0" xfId="93" applyFont="1" applyFill="1" applyAlignment="1">
      <alignment vertical="center"/>
      <protection/>
    </xf>
    <xf numFmtId="41" fontId="8" fillId="42" borderId="0" xfId="92" applyNumberFormat="1" applyFont="1" applyFill="1" applyBorder="1" applyAlignment="1">
      <alignment horizontal="right" vertical="center"/>
      <protection/>
    </xf>
    <xf numFmtId="0" fontId="10" fillId="39" borderId="0" xfId="0" applyFont="1" applyFill="1" applyAlignment="1">
      <alignment vertical="center"/>
    </xf>
    <xf numFmtId="0" fontId="8" fillId="39" borderId="0" xfId="93" applyFont="1" applyFill="1" applyAlignment="1">
      <alignment vertical="center"/>
      <protection/>
    </xf>
    <xf numFmtId="41" fontId="8" fillId="39" borderId="0" xfId="93" applyNumberFormat="1" applyFont="1" applyFill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8" fillId="0" borderId="10" xfId="93" applyFont="1" applyBorder="1" applyAlignment="1">
      <alignment vertical="center"/>
      <protection/>
    </xf>
    <xf numFmtId="41" fontId="8" fillId="0" borderId="10" xfId="93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3" fontId="8" fillId="0" borderId="10" xfId="93" applyNumberFormat="1" applyFont="1" applyBorder="1" applyAlignment="1">
      <alignment vertical="center"/>
      <protection/>
    </xf>
    <xf numFmtId="0" fontId="12" fillId="41" borderId="0" xfId="93" applyFont="1" applyFill="1" applyAlignment="1">
      <alignment vertical="center"/>
      <protection/>
    </xf>
    <xf numFmtId="3" fontId="8" fillId="42" borderId="0" xfId="93" applyNumberFormat="1" applyFont="1" applyFill="1" applyAlignment="1">
      <alignment vertical="center"/>
      <protection/>
    </xf>
    <xf numFmtId="0" fontId="12" fillId="42" borderId="0" xfId="93" applyFont="1" applyFill="1" applyAlignment="1">
      <alignment vertical="center"/>
      <protection/>
    </xf>
    <xf numFmtId="3" fontId="8" fillId="39" borderId="0" xfId="93" applyNumberFormat="1" applyFont="1" applyFill="1" applyAlignment="1">
      <alignment vertical="center"/>
      <protection/>
    </xf>
    <xf numFmtId="0" fontId="8" fillId="0" borderId="0" xfId="93" applyFont="1" applyAlignment="1">
      <alignment vertical="center"/>
      <protection/>
    </xf>
    <xf numFmtId="41" fontId="8" fillId="0" borderId="0" xfId="93" applyNumberFormat="1" applyFont="1" applyFill="1" applyAlignment="1">
      <alignment horizontal="right" vertical="center"/>
      <protection/>
    </xf>
    <xf numFmtId="3" fontId="8" fillId="0" borderId="0" xfId="93" applyNumberFormat="1" applyFont="1" applyAlignment="1">
      <alignment vertical="center"/>
      <protection/>
    </xf>
    <xf numFmtId="0" fontId="12" fillId="0" borderId="12" xfId="93" applyFont="1" applyBorder="1" applyAlignment="1">
      <alignment vertical="center"/>
      <protection/>
    </xf>
    <xf numFmtId="41" fontId="8" fillId="0" borderId="12" xfId="93" applyNumberFormat="1" applyFont="1" applyFill="1" applyBorder="1" applyAlignment="1">
      <alignment horizontal="right" vertical="center"/>
      <protection/>
    </xf>
    <xf numFmtId="3" fontId="8" fillId="0" borderId="12" xfId="93" applyNumberFormat="1" applyFont="1" applyBorder="1" applyAlignment="1">
      <alignment vertical="center"/>
      <protection/>
    </xf>
    <xf numFmtId="0" fontId="12" fillId="0" borderId="0" xfId="93" applyNumberFormat="1" applyFont="1" applyAlignment="1">
      <alignment horizontal="left" vertical="center"/>
      <protection/>
    </xf>
    <xf numFmtId="0" fontId="12" fillId="39" borderId="0" xfId="93" applyNumberFormat="1" applyFont="1" applyFill="1" applyAlignment="1">
      <alignment horizontal="left" vertical="center"/>
      <protection/>
    </xf>
    <xf numFmtId="0" fontId="8" fillId="41" borderId="10" xfId="93" applyFont="1" applyFill="1" applyBorder="1" applyAlignment="1">
      <alignment vertical="center"/>
      <protection/>
    </xf>
    <xf numFmtId="41" fontId="8" fillId="42" borderId="10" xfId="93" applyNumberFormat="1" applyFont="1" applyFill="1" applyBorder="1" applyAlignment="1">
      <alignment horizontal="right" vertical="center"/>
      <protection/>
    </xf>
    <xf numFmtId="3" fontId="8" fillId="42" borderId="10" xfId="93" applyNumberFormat="1" applyFont="1" applyFill="1" applyBorder="1" applyAlignment="1">
      <alignment vertical="center"/>
      <protection/>
    </xf>
    <xf numFmtId="0" fontId="8" fillId="42" borderId="10" xfId="93" applyFont="1" applyFill="1" applyBorder="1" applyAlignment="1">
      <alignment vertical="center"/>
      <protection/>
    </xf>
    <xf numFmtId="3" fontId="8" fillId="39" borderId="10" xfId="93" applyNumberFormat="1" applyFont="1" applyFill="1" applyBorder="1" applyAlignment="1">
      <alignment vertical="center"/>
      <protection/>
    </xf>
    <xf numFmtId="41" fontId="8" fillId="39" borderId="10" xfId="93" applyNumberFormat="1" applyFont="1" applyFill="1" applyBorder="1" applyAlignment="1">
      <alignment horizontal="right" vertical="center"/>
      <protection/>
    </xf>
    <xf numFmtId="0" fontId="8" fillId="39" borderId="10" xfId="93" applyFont="1" applyFill="1" applyBorder="1" applyAlignment="1">
      <alignment vertical="center"/>
      <protection/>
    </xf>
    <xf numFmtId="0" fontId="12" fillId="39" borderId="0" xfId="93" applyFont="1" applyFill="1" applyAlignment="1">
      <alignment vertical="center"/>
      <protection/>
    </xf>
    <xf numFmtId="0" fontId="12" fillId="0" borderId="0" xfId="93" applyNumberFormat="1" applyFont="1" applyFill="1" applyAlignment="1">
      <alignment horizontal="left" vertical="center"/>
      <protection/>
    </xf>
    <xf numFmtId="0" fontId="8" fillId="0" borderId="0" xfId="93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2" fillId="41" borderId="12" xfId="93" applyFont="1" applyFill="1" applyBorder="1" applyAlignment="1">
      <alignment vertical="center"/>
      <protection/>
    </xf>
    <xf numFmtId="41" fontId="8" fillId="42" borderId="12" xfId="93" applyNumberFormat="1" applyFont="1" applyFill="1" applyBorder="1" applyAlignment="1">
      <alignment horizontal="right" vertical="center"/>
      <protection/>
    </xf>
    <xf numFmtId="0" fontId="8" fillId="42" borderId="12" xfId="93" applyFont="1" applyFill="1" applyBorder="1" applyAlignment="1">
      <alignment vertical="center"/>
      <protection/>
    </xf>
    <xf numFmtId="0" fontId="12" fillId="42" borderId="12" xfId="93" applyFont="1" applyFill="1" applyBorder="1" applyAlignment="1">
      <alignment vertical="center"/>
      <protection/>
    </xf>
    <xf numFmtId="0" fontId="8" fillId="39" borderId="12" xfId="93" applyFont="1" applyFill="1" applyBorder="1" applyAlignment="1">
      <alignment vertical="center"/>
      <protection/>
    </xf>
    <xf numFmtId="41" fontId="8" fillId="39" borderId="12" xfId="93" applyNumberFormat="1" applyFont="1" applyFill="1" applyBorder="1" applyAlignment="1">
      <alignment horizontal="right" vertical="center"/>
      <protection/>
    </xf>
    <xf numFmtId="0" fontId="8" fillId="0" borderId="12" xfId="93" applyFont="1" applyBorder="1" applyAlignment="1">
      <alignment vertical="center"/>
      <protection/>
    </xf>
    <xf numFmtId="41" fontId="8" fillId="42" borderId="10" xfId="93" applyNumberFormat="1" applyFont="1" applyFill="1" applyBorder="1" applyAlignment="1">
      <alignment horizontal="right"/>
      <protection/>
    </xf>
    <xf numFmtId="0" fontId="10" fillId="42" borderId="0" xfId="0" applyFont="1" applyFill="1" applyAlignment="1">
      <alignment/>
    </xf>
    <xf numFmtId="3" fontId="8" fillId="42" borderId="10" xfId="93" applyNumberFormat="1" applyFont="1" applyFill="1" applyBorder="1" applyAlignment="1">
      <alignment/>
      <protection/>
    </xf>
    <xf numFmtId="41" fontId="8" fillId="42" borderId="0" xfId="92" applyNumberFormat="1" applyFont="1" applyFill="1" applyBorder="1" applyAlignment="1">
      <alignment horizontal="right"/>
      <protection/>
    </xf>
    <xf numFmtId="0" fontId="8" fillId="42" borderId="10" xfId="93" applyFont="1" applyFill="1" applyBorder="1" applyAlignment="1">
      <alignment/>
      <protection/>
    </xf>
    <xf numFmtId="3" fontId="8" fillId="42" borderId="0" xfId="93" applyNumberFormat="1" applyFont="1" applyFill="1" applyBorder="1" applyAlignment="1">
      <alignment/>
      <protection/>
    </xf>
    <xf numFmtId="3" fontId="8" fillId="39" borderId="0" xfId="93" applyNumberFormat="1" applyFont="1" applyFill="1" applyBorder="1" applyAlignment="1">
      <alignment vertical="center"/>
      <protection/>
    </xf>
    <xf numFmtId="0" fontId="8" fillId="0" borderId="11" xfId="93" applyFont="1" applyBorder="1" applyAlignment="1">
      <alignment vertical="center"/>
      <protection/>
    </xf>
    <xf numFmtId="41" fontId="8" fillId="0" borderId="11" xfId="93" applyNumberFormat="1" applyFont="1" applyFill="1" applyBorder="1" applyAlignment="1">
      <alignment horizontal="right" vertical="center"/>
      <protection/>
    </xf>
    <xf numFmtId="0" fontId="8" fillId="43" borderId="0" xfId="93" applyFont="1" applyFill="1" applyAlignment="1">
      <alignment vertical="center"/>
      <protection/>
    </xf>
    <xf numFmtId="0" fontId="8" fillId="0" borderId="10" xfId="9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44" borderId="0" xfId="0" applyFont="1" applyFill="1" applyAlignment="1">
      <alignment vertical="center"/>
    </xf>
    <xf numFmtId="3" fontId="8" fillId="44" borderId="10" xfId="93" applyNumberFormat="1" applyFont="1" applyFill="1" applyBorder="1" applyAlignment="1">
      <alignment vertical="center"/>
      <protection/>
    </xf>
    <xf numFmtId="41" fontId="8" fillId="44" borderId="10" xfId="93" applyNumberFormat="1" applyFont="1" applyFill="1" applyBorder="1" applyAlignment="1">
      <alignment horizontal="right" vertical="center"/>
      <protection/>
    </xf>
    <xf numFmtId="0" fontId="8" fillId="45" borderId="13" xfId="93" applyFont="1" applyFill="1" applyBorder="1" applyAlignment="1">
      <alignment vertical="center"/>
      <protection/>
    </xf>
    <xf numFmtId="41" fontId="8" fillId="42" borderId="13" xfId="93" applyNumberFormat="1" applyFont="1" applyFill="1" applyBorder="1" applyAlignment="1">
      <alignment horizontal="right" vertical="center"/>
      <protection/>
    </xf>
    <xf numFmtId="0" fontId="8" fillId="42" borderId="13" xfId="93" applyFont="1" applyFill="1" applyBorder="1" applyAlignment="1">
      <alignment vertical="center"/>
      <protection/>
    </xf>
    <xf numFmtId="0" fontId="8" fillId="0" borderId="13" xfId="93" applyFont="1" applyFill="1" applyBorder="1" applyAlignment="1">
      <alignment vertical="center"/>
      <protection/>
    </xf>
    <xf numFmtId="41" fontId="8" fillId="0" borderId="13" xfId="93" applyNumberFormat="1" applyFont="1" applyFill="1" applyBorder="1" applyAlignment="1">
      <alignment horizontal="right" vertical="center"/>
      <protection/>
    </xf>
    <xf numFmtId="0" fontId="8" fillId="44" borderId="0" xfId="93" applyFont="1" applyFill="1" applyAlignment="1">
      <alignment vertical="center"/>
      <protection/>
    </xf>
    <xf numFmtId="41" fontId="8" fillId="44" borderId="0" xfId="93" applyNumberFormat="1" applyFont="1" applyFill="1" applyAlignment="1">
      <alignment horizontal="right" vertical="center"/>
      <protection/>
    </xf>
    <xf numFmtId="0" fontId="8" fillId="46" borderId="0" xfId="93" applyFont="1" applyFill="1" applyAlignment="1">
      <alignment vertical="center"/>
      <protection/>
    </xf>
    <xf numFmtId="165" fontId="8" fillId="42" borderId="0" xfId="93" applyNumberFormat="1" applyFont="1" applyFill="1" applyAlignment="1">
      <alignment horizontal="right" vertical="center"/>
      <protection/>
    </xf>
    <xf numFmtId="165" fontId="8" fillId="0" borderId="0" xfId="93" applyNumberFormat="1" applyFont="1" applyFill="1" applyAlignment="1">
      <alignment horizontal="right" vertical="center"/>
      <protection/>
    </xf>
    <xf numFmtId="3" fontId="8" fillId="0" borderId="0" xfId="93" applyNumberFormat="1" applyFont="1" applyFill="1" applyAlignment="1">
      <alignment vertical="center"/>
      <protection/>
    </xf>
    <xf numFmtId="3" fontId="8" fillId="44" borderId="0" xfId="93" applyNumberFormat="1" applyFont="1" applyFill="1" applyAlignment="1">
      <alignment vertical="center"/>
      <protection/>
    </xf>
    <xf numFmtId="0" fontId="8" fillId="0" borderId="0" xfId="92" applyNumberFormat="1" applyFont="1" applyFill="1" applyBorder="1" applyAlignment="1">
      <alignment vertical="center"/>
      <protection/>
    </xf>
    <xf numFmtId="0" fontId="12" fillId="0" borderId="0" xfId="92" applyNumberFormat="1" applyFont="1" applyFill="1" applyBorder="1" applyAlignment="1">
      <alignment horizontal="center"/>
      <protection/>
    </xf>
    <xf numFmtId="0" fontId="16" fillId="0" borderId="0" xfId="91" applyFont="1" applyAlignment="1">
      <alignment/>
      <protection/>
    </xf>
    <xf numFmtId="0" fontId="11" fillId="0" borderId="0" xfId="91" applyFont="1" applyAlignment="1">
      <alignment/>
      <protection/>
    </xf>
    <xf numFmtId="0" fontId="17" fillId="0" borderId="0" xfId="91" applyFont="1" applyBorder="1" applyAlignment="1">
      <alignment horizontal="left"/>
      <protection/>
    </xf>
    <xf numFmtId="0" fontId="17" fillId="0" borderId="0" xfId="91" applyFont="1" applyAlignment="1">
      <alignment/>
      <protection/>
    </xf>
    <xf numFmtId="0" fontId="17" fillId="0" borderId="0" xfId="91" applyFont="1" applyAlignment="1">
      <alignment horizontal="center"/>
      <protection/>
    </xf>
    <xf numFmtId="0" fontId="18" fillId="0" borderId="0" xfId="91" applyFont="1" applyAlignment="1">
      <alignment/>
      <protection/>
    </xf>
    <xf numFmtId="0" fontId="17" fillId="0" borderId="10" xfId="91" applyFont="1" applyBorder="1" applyAlignment="1">
      <alignment horizontal="center"/>
      <protection/>
    </xf>
    <xf numFmtId="0" fontId="17" fillId="0" borderId="0" xfId="91" applyFont="1" applyBorder="1" applyAlignment="1">
      <alignment horizontal="center"/>
      <protection/>
    </xf>
    <xf numFmtId="0" fontId="19" fillId="0" borderId="0" xfId="91" applyFont="1" applyBorder="1" applyAlignment="1">
      <alignment horizontal="center"/>
      <protection/>
    </xf>
    <xf numFmtId="0" fontId="20" fillId="0" borderId="0" xfId="91" applyFont="1" applyAlignment="1">
      <alignment/>
      <protection/>
    </xf>
    <xf numFmtId="0" fontId="19" fillId="0" borderId="0" xfId="91" applyFont="1" applyAlignment="1">
      <alignment/>
      <protection/>
    </xf>
    <xf numFmtId="41" fontId="18" fillId="47" borderId="0" xfId="91" applyNumberFormat="1" applyFont="1" applyFill="1" applyAlignment="1">
      <alignment horizontal="right"/>
      <protection/>
    </xf>
    <xf numFmtId="166" fontId="18" fillId="47" borderId="0" xfId="91" applyNumberFormat="1" applyFont="1" applyFill="1" applyAlignment="1">
      <alignment horizontal="right"/>
      <protection/>
    </xf>
    <xf numFmtId="0" fontId="18" fillId="47" borderId="0" xfId="91" applyFont="1" applyFill="1" applyAlignment="1">
      <alignment/>
      <protection/>
    </xf>
    <xf numFmtId="167" fontId="18" fillId="47" borderId="0" xfId="91" applyNumberFormat="1" applyFont="1" applyFill="1" applyAlignment="1">
      <alignment/>
      <protection/>
    </xf>
    <xf numFmtId="0" fontId="16" fillId="0" borderId="0" xfId="91" applyFont="1" applyFill="1" applyAlignment="1">
      <alignment/>
      <protection/>
    </xf>
    <xf numFmtId="41" fontId="18" fillId="0" borderId="0" xfId="91" applyNumberFormat="1" applyFont="1" applyAlignment="1">
      <alignment horizontal="right"/>
      <protection/>
    </xf>
    <xf numFmtId="166" fontId="18" fillId="0" borderId="0" xfId="91" applyNumberFormat="1" applyFont="1" applyAlignment="1">
      <alignment horizontal="right"/>
      <protection/>
    </xf>
    <xf numFmtId="0" fontId="18" fillId="0" borderId="0" xfId="91" applyNumberFormat="1" applyFont="1" applyAlignment="1">
      <alignment/>
      <protection/>
    </xf>
    <xf numFmtId="0" fontId="18" fillId="0" borderId="0" xfId="91" applyNumberFormat="1" applyFont="1" applyAlignment="1">
      <alignment horizontal="left"/>
      <protection/>
    </xf>
    <xf numFmtId="41" fontId="18" fillId="0" borderId="10" xfId="91" applyNumberFormat="1" applyFont="1" applyFill="1" applyBorder="1" applyAlignment="1">
      <alignment horizontal="right"/>
      <protection/>
    </xf>
    <xf numFmtId="0" fontId="18" fillId="0" borderId="10" xfId="91" applyFont="1" applyBorder="1" applyAlignment="1">
      <alignment/>
      <protection/>
    </xf>
    <xf numFmtId="3" fontId="18" fillId="0" borderId="0" xfId="91" applyNumberFormat="1" applyFont="1" applyAlignment="1">
      <alignment/>
      <protection/>
    </xf>
    <xf numFmtId="3" fontId="18" fillId="0" borderId="10" xfId="91" applyNumberFormat="1" applyFont="1" applyBorder="1" applyAlignment="1">
      <alignment/>
      <protection/>
    </xf>
    <xf numFmtId="3" fontId="18" fillId="47" borderId="0" xfId="91" applyNumberFormat="1" applyFont="1" applyFill="1" applyAlignment="1">
      <alignment/>
      <protection/>
    </xf>
    <xf numFmtId="41" fontId="18" fillId="0" borderId="10" xfId="91" applyNumberFormat="1" applyFont="1" applyBorder="1" applyAlignment="1">
      <alignment horizontal="right"/>
      <protection/>
    </xf>
    <xf numFmtId="0" fontId="18" fillId="47" borderId="0" xfId="91" applyNumberFormat="1" applyFont="1" applyFill="1" applyAlignment="1">
      <alignment/>
      <protection/>
    </xf>
    <xf numFmtId="0" fontId="21" fillId="47" borderId="0" xfId="91" applyNumberFormat="1" applyFont="1" applyFill="1" applyAlignment="1">
      <alignment horizontal="left"/>
      <protection/>
    </xf>
    <xf numFmtId="41" fontId="18" fillId="0" borderId="0" xfId="91" applyNumberFormat="1" applyFont="1" applyFill="1" applyAlignment="1">
      <alignment horizontal="right"/>
      <protection/>
    </xf>
    <xf numFmtId="41" fontId="18" fillId="0" borderId="0" xfId="91" applyNumberFormat="1" applyFont="1" applyFill="1" applyBorder="1" applyAlignment="1">
      <alignment horizontal="right"/>
      <protection/>
    </xf>
    <xf numFmtId="166" fontId="18" fillId="0" borderId="0" xfId="91" applyNumberFormat="1" applyFont="1" applyFill="1" applyAlignment="1">
      <alignment horizontal="right"/>
      <protection/>
    </xf>
    <xf numFmtId="0" fontId="18" fillId="0" borderId="0" xfId="91" applyFont="1" applyFill="1" applyAlignment="1">
      <alignment/>
      <protection/>
    </xf>
    <xf numFmtId="0" fontId="18" fillId="0" borderId="0" xfId="91" applyNumberFormat="1" applyFont="1" applyFill="1" applyAlignment="1">
      <alignment/>
      <protection/>
    </xf>
    <xf numFmtId="0" fontId="18" fillId="0" borderId="0" xfId="91" applyNumberFormat="1" applyFont="1" applyFill="1" applyAlignment="1">
      <alignment horizontal="left"/>
      <protection/>
    </xf>
    <xf numFmtId="0" fontId="18" fillId="47" borderId="0" xfId="91" applyNumberFormat="1" applyFont="1" applyFill="1" applyAlignment="1">
      <alignment horizontal="left"/>
      <protection/>
    </xf>
    <xf numFmtId="41" fontId="18" fillId="47" borderId="0" xfId="91" applyNumberFormat="1" applyFont="1" applyFill="1" applyBorder="1" applyAlignment="1">
      <alignment horizontal="right"/>
      <protection/>
    </xf>
    <xf numFmtId="41" fontId="18" fillId="47" borderId="11" xfId="91" applyNumberFormat="1" applyFont="1" applyFill="1" applyBorder="1" applyAlignment="1">
      <alignment horizontal="right"/>
      <protection/>
    </xf>
    <xf numFmtId="0" fontId="18" fillId="47" borderId="11" xfId="91" applyFont="1" applyFill="1" applyBorder="1" applyAlignment="1">
      <alignment/>
      <protection/>
    </xf>
    <xf numFmtId="41" fontId="18" fillId="0" borderId="0" xfId="91" applyNumberFormat="1" applyFont="1" applyBorder="1" applyAlignment="1">
      <alignment horizontal="right"/>
      <protection/>
    </xf>
    <xf numFmtId="0" fontId="18" fillId="0" borderId="0" xfId="91" applyFont="1" applyBorder="1" applyAlignment="1">
      <alignment/>
      <protection/>
    </xf>
    <xf numFmtId="167" fontId="18" fillId="0" borderId="0" xfId="91" applyNumberFormat="1" applyFont="1" applyAlignment="1">
      <alignment/>
      <protection/>
    </xf>
    <xf numFmtId="0" fontId="18" fillId="0" borderId="10" xfId="91" applyFont="1" applyFill="1" applyBorder="1" applyAlignment="1">
      <alignment/>
      <protection/>
    </xf>
    <xf numFmtId="3" fontId="18" fillId="0" borderId="0" xfId="91" applyNumberFormat="1" applyFont="1" applyFill="1" applyAlignment="1">
      <alignment/>
      <protection/>
    </xf>
    <xf numFmtId="3" fontId="18" fillId="0" borderId="10" xfId="91" applyNumberFormat="1" applyFont="1" applyFill="1" applyBorder="1" applyAlignment="1">
      <alignment/>
      <protection/>
    </xf>
    <xf numFmtId="166" fontId="16" fillId="0" borderId="0" xfId="91" applyNumberFormat="1" applyFont="1" applyFill="1" applyAlignment="1">
      <alignment horizontal="right"/>
      <protection/>
    </xf>
    <xf numFmtId="41" fontId="16" fillId="0" borderId="0" xfId="91" applyNumberFormat="1" applyFont="1" applyAlignment="1">
      <alignment/>
      <protection/>
    </xf>
    <xf numFmtId="41" fontId="18" fillId="0" borderId="0" xfId="91" applyNumberFormat="1" applyFont="1" applyAlignment="1">
      <alignment/>
      <protection/>
    </xf>
    <xf numFmtId="0" fontId="8" fillId="0" borderId="0" xfId="92" applyNumberFormat="1" applyFont="1" applyFill="1" applyBorder="1" applyAlignment="1">
      <alignment horizontal="center"/>
      <protection/>
    </xf>
    <xf numFmtId="0" fontId="12" fillId="45" borderId="0" xfId="93" applyNumberFormat="1" applyFont="1" applyFill="1" applyAlignment="1">
      <alignment horizontal="left" vertical="center"/>
      <protection/>
    </xf>
    <xf numFmtId="0" fontId="8" fillId="0" borderId="0" xfId="93" applyNumberFormat="1" applyFont="1" applyFill="1" applyAlignment="1">
      <alignment horizontal="left" vertical="center"/>
      <protection/>
    </xf>
    <xf numFmtId="0" fontId="8" fillId="46" borderId="0" xfId="93" applyNumberFormat="1" applyFont="1" applyFill="1" applyAlignment="1">
      <alignment horizontal="left" vertical="center"/>
      <protection/>
    </xf>
    <xf numFmtId="0" fontId="12" fillId="41" borderId="0" xfId="93" applyNumberFormat="1" applyFont="1" applyFill="1" applyAlignment="1">
      <alignment horizontal="left" vertical="center"/>
      <protection/>
    </xf>
    <xf numFmtId="0" fontId="8" fillId="0" borderId="0" xfId="93" applyNumberFormat="1" applyFont="1" applyAlignment="1">
      <alignment horizontal="left" vertical="center"/>
      <protection/>
    </xf>
    <xf numFmtId="0" fontId="8" fillId="41" borderId="0" xfId="93" applyNumberFormat="1" applyFont="1" applyFill="1" applyAlignment="1">
      <alignment horizontal="left" vertical="center"/>
      <protection/>
    </xf>
    <xf numFmtId="0" fontId="12" fillId="0" borderId="0" xfId="93" applyNumberFormat="1" applyFont="1" applyAlignment="1">
      <alignment horizontal="left" vertical="center"/>
      <protection/>
    </xf>
    <xf numFmtId="0" fontId="8" fillId="39" borderId="0" xfId="93" applyNumberFormat="1" applyFont="1" applyFill="1" applyAlignment="1">
      <alignment horizontal="left" vertical="center"/>
      <protection/>
    </xf>
    <xf numFmtId="0" fontId="8" fillId="48" borderId="0" xfId="93" applyNumberFormat="1" applyFont="1" applyFill="1" applyAlignment="1">
      <alignment vertical="center"/>
      <protection/>
    </xf>
    <xf numFmtId="0" fontId="12" fillId="43" borderId="0" xfId="93" applyNumberFormat="1" applyFont="1" applyFill="1" applyAlignment="1">
      <alignment horizontal="left" vertical="center"/>
      <protection/>
    </xf>
    <xf numFmtId="0" fontId="12" fillId="39" borderId="0" xfId="93" applyNumberFormat="1" applyFont="1" applyFill="1" applyAlignment="1">
      <alignment horizontal="left" vertical="center"/>
      <protection/>
    </xf>
    <xf numFmtId="0" fontId="8" fillId="0" borderId="0" xfId="93" applyNumberFormat="1" applyFont="1" applyAlignment="1">
      <alignment vertical="center"/>
      <protection/>
    </xf>
    <xf numFmtId="0" fontId="12" fillId="48" borderId="0" xfId="93" applyNumberFormat="1" applyFont="1" applyFill="1" applyAlignment="1">
      <alignment horizontal="left" vertical="center"/>
      <protection/>
    </xf>
    <xf numFmtId="0" fontId="9" fillId="0" borderId="0" xfId="92" applyFont="1" applyBorder="1" applyAlignment="1">
      <alignment horizontal="center"/>
      <protection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10" xfId="92" applyFont="1" applyBorder="1" applyAlignment="1">
      <alignment horizontal="center"/>
      <protection/>
    </xf>
    <xf numFmtId="0" fontId="13" fillId="36" borderId="0" xfId="92" applyNumberFormat="1" applyFont="1" applyFill="1" applyBorder="1" applyAlignment="1">
      <alignment/>
      <protection/>
    </xf>
    <xf numFmtId="0" fontId="12" fillId="37" borderId="0" xfId="92" applyNumberFormat="1" applyFont="1" applyFill="1" applyBorder="1" applyAlignment="1">
      <alignment/>
      <protection/>
    </xf>
    <xf numFmtId="0" fontId="8" fillId="0" borderId="0" xfId="92" applyNumberFormat="1" applyFont="1" applyFill="1" applyBorder="1" applyAlignment="1">
      <alignment/>
      <protection/>
    </xf>
    <xf numFmtId="0" fontId="8" fillId="36" borderId="0" xfId="92" applyNumberFormat="1" applyFont="1" applyFill="1" applyBorder="1" applyAlignment="1">
      <alignment/>
      <protection/>
    </xf>
    <xf numFmtId="0" fontId="8" fillId="37" borderId="0" xfId="92" applyNumberFormat="1" applyFont="1" applyFill="1" applyBorder="1" applyAlignment="1">
      <alignment/>
      <protection/>
    </xf>
    <xf numFmtId="0" fontId="12" fillId="0" borderId="0" xfId="92" applyNumberFormat="1" applyFont="1" applyFill="1" applyBorder="1" applyAlignment="1">
      <alignment/>
      <protection/>
    </xf>
    <xf numFmtId="0" fontId="12" fillId="36" borderId="0" xfId="92" applyNumberFormat="1" applyFont="1" applyFill="1" applyBorder="1" applyAlignment="1">
      <alignment/>
      <protection/>
    </xf>
    <xf numFmtId="0" fontId="8" fillId="35" borderId="0" xfId="92" applyNumberFormat="1" applyFont="1" applyFill="1" applyBorder="1" applyAlignment="1">
      <alignment/>
      <protection/>
    </xf>
    <xf numFmtId="0" fontId="8" fillId="33" borderId="0" xfId="92" applyNumberFormat="1" applyFont="1" applyFill="1" applyBorder="1" applyAlignment="1">
      <alignment/>
      <protection/>
    </xf>
    <xf numFmtId="0" fontId="13" fillId="37" borderId="0" xfId="92" applyNumberFormat="1" applyFont="1" applyFill="1" applyBorder="1" applyAlignment="1">
      <alignment/>
      <protection/>
    </xf>
    <xf numFmtId="0" fontId="11" fillId="0" borderId="10" xfId="92" applyFont="1" applyBorder="1" applyAlignment="1" quotePrefix="1">
      <alignment horizontal="center"/>
      <protection/>
    </xf>
    <xf numFmtId="0" fontId="16" fillId="0" borderId="0" xfId="91" applyFont="1" applyAlignment="1">
      <alignment horizontal="center"/>
      <protection/>
    </xf>
    <xf numFmtId="0" fontId="18" fillId="0" borderId="0" xfId="91" applyNumberFormat="1" applyFont="1" applyFill="1" applyAlignment="1">
      <alignment horizontal="left"/>
      <protection/>
    </xf>
    <xf numFmtId="0" fontId="18" fillId="47" borderId="0" xfId="91" applyNumberFormat="1" applyFont="1" applyFill="1" applyAlignment="1">
      <alignment horizontal="left"/>
      <protection/>
    </xf>
    <xf numFmtId="0" fontId="17" fillId="47" borderId="0" xfId="91" applyNumberFormat="1" applyFont="1" applyFill="1" applyAlignment="1">
      <alignment horizontal="left"/>
      <protection/>
    </xf>
    <xf numFmtId="0" fontId="18" fillId="0" borderId="0" xfId="91" applyNumberFormat="1" applyFont="1" applyAlignment="1">
      <alignment horizontal="left"/>
      <protection/>
    </xf>
    <xf numFmtId="0" fontId="17" fillId="0" borderId="0" xfId="91" applyNumberFormat="1" applyFont="1" applyAlignment="1" quotePrefix="1">
      <alignment horizontal="left"/>
      <protection/>
    </xf>
    <xf numFmtId="0" fontId="21" fillId="0" borderId="0" xfId="91" applyNumberFormat="1" applyFont="1" applyFill="1" applyAlignment="1">
      <alignment horizontal="left"/>
      <protection/>
    </xf>
    <xf numFmtId="0" fontId="17" fillId="0" borderId="10" xfId="91" applyFont="1" applyBorder="1" applyAlignment="1">
      <alignment horizontal="center"/>
      <protection/>
    </xf>
    <xf numFmtId="0" fontId="19" fillId="0" borderId="0" xfId="91" applyFont="1" applyAlignment="1">
      <alignment horizontal="center"/>
      <protection/>
    </xf>
    <xf numFmtId="0" fontId="21" fillId="0" borderId="0" xfId="91" applyNumberFormat="1" applyFont="1" applyAlignment="1">
      <alignment horizontal="left"/>
      <protection/>
    </xf>
    <xf numFmtId="0" fontId="17" fillId="0" borderId="0" xfId="91" applyFont="1" applyAlignment="1">
      <alignment horizontal="center"/>
      <protection/>
    </xf>
    <xf numFmtId="0" fontId="11" fillId="0" borderId="0" xfId="91" applyFont="1" applyAlignment="1">
      <alignment horizont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Display" xfId="92"/>
    <cellStyle name="Normal_Income Statement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352609\AppData\Local\Temp\notes58E008\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Database"/>
      <sheetName val="CSCI"/>
      <sheetName val="CBS"/>
      <sheetName val="CSCIa"/>
    </sheetNames>
    <sheetDataSet>
      <sheetData sheetId="4">
        <row r="48">
          <cell r="N48">
            <v>9569</v>
          </cell>
        </row>
        <row r="53">
          <cell r="N53">
            <v>1759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110" zoomScaleNormal="110" zoomScalePageLayoutView="0" workbookViewId="0" topLeftCell="A12">
      <selection activeCell="W65" sqref="W65"/>
    </sheetView>
  </sheetViews>
  <sheetFormatPr defaultColWidth="9.140625" defaultRowHeight="15"/>
  <cols>
    <col min="1" max="4" width="1.1484375" style="4" customWidth="1"/>
    <col min="5" max="5" width="53.8515625" style="4" customWidth="1"/>
    <col min="6" max="6" width="1.1484375" style="5" customWidth="1"/>
    <col min="7" max="7" width="8.7109375" style="4" customWidth="1"/>
    <col min="8" max="8" width="1.1484375" style="4" customWidth="1"/>
    <col min="9" max="9" width="1.1484375" style="5" customWidth="1"/>
    <col min="10" max="10" width="8.7109375" style="4" customWidth="1"/>
    <col min="11" max="11" width="1.1484375" style="4" customWidth="1"/>
    <col min="12" max="12" width="1.1484375" style="5" customWidth="1"/>
    <col min="13" max="13" width="8.7109375" style="4" customWidth="1"/>
    <col min="14" max="14" width="1.1484375" style="4" customWidth="1"/>
    <col min="15" max="15" width="1.1484375" style="5" customWidth="1"/>
    <col min="16" max="16" width="8.7109375" style="4" customWidth="1"/>
    <col min="17" max="17" width="1.1484375" style="4" hidden="1" customWidth="1"/>
    <col min="18" max="18" width="1.1484375" style="5" hidden="1" customWidth="1"/>
    <col min="19" max="19" width="8.7109375" style="4" hidden="1" customWidth="1"/>
    <col min="20" max="16384" width="9.140625" style="4" customWidth="1"/>
  </cols>
  <sheetData>
    <row r="1" spans="1:18" ht="12.75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215"/>
      <c r="O1" s="215"/>
      <c r="P1" s="215"/>
      <c r="Q1" s="5"/>
      <c r="R1" s="4"/>
    </row>
    <row r="2" spans="1:18" ht="12.75">
      <c r="A2" s="214" t="s">
        <v>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5"/>
      <c r="O2" s="215"/>
      <c r="P2" s="215"/>
      <c r="Q2" s="5"/>
      <c r="R2" s="4"/>
    </row>
    <row r="3" spans="1:18" ht="12.75">
      <c r="A3" s="214" t="s">
        <v>60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215"/>
      <c r="O3" s="215"/>
      <c r="P3" s="215"/>
      <c r="Q3" s="5"/>
      <c r="R3" s="4"/>
    </row>
    <row r="4" spans="1:18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N4" s="5"/>
      <c r="O4" s="4"/>
      <c r="Q4" s="5"/>
      <c r="R4" s="4"/>
    </row>
    <row r="5" spans="5:18" ht="8.25" customHeight="1">
      <c r="E5" s="5"/>
      <c r="F5" s="4"/>
      <c r="H5" s="5"/>
      <c r="I5" s="4"/>
      <c r="K5" s="5"/>
      <c r="L5" s="4"/>
      <c r="N5" s="5"/>
      <c r="O5" s="4"/>
      <c r="Q5" s="5"/>
      <c r="R5" s="4"/>
    </row>
    <row r="6" spans="1:19" ht="9.75" customHeight="1">
      <c r="A6" s="6"/>
      <c r="B6" s="6"/>
      <c r="C6" s="6"/>
      <c r="D6" s="6"/>
      <c r="E6" s="6"/>
      <c r="F6" s="217" t="s">
        <v>66</v>
      </c>
      <c r="G6" s="217"/>
      <c r="H6" s="217"/>
      <c r="I6" s="217"/>
      <c r="J6" s="217"/>
      <c r="K6" s="9"/>
      <c r="L6" s="217" t="s">
        <v>67</v>
      </c>
      <c r="M6" s="217"/>
      <c r="N6" s="217"/>
      <c r="O6" s="217"/>
      <c r="P6" s="217"/>
      <c r="Q6" s="69"/>
      <c r="R6" s="69"/>
      <c r="S6" s="69"/>
    </row>
    <row r="7" spans="1:19" ht="9.75" customHeight="1">
      <c r="A7" s="6"/>
      <c r="B7" s="6" t="s">
        <v>3</v>
      </c>
      <c r="C7" s="6"/>
      <c r="D7" s="6"/>
      <c r="E7" s="6"/>
      <c r="F7" s="217">
        <v>2013</v>
      </c>
      <c r="G7" s="217"/>
      <c r="H7" s="7"/>
      <c r="I7" s="217">
        <v>2012</v>
      </c>
      <c r="J7" s="217"/>
      <c r="K7" s="7"/>
      <c r="L7" s="217">
        <v>2013</v>
      </c>
      <c r="M7" s="217"/>
      <c r="N7" s="7"/>
      <c r="O7" s="217">
        <v>2012</v>
      </c>
      <c r="P7" s="217"/>
      <c r="Q7" s="7"/>
      <c r="R7" s="217">
        <v>2010</v>
      </c>
      <c r="S7" s="217"/>
    </row>
    <row r="8" spans="1:19" ht="9.75" customHeight="1">
      <c r="A8" s="6"/>
      <c r="B8" s="6"/>
      <c r="C8" s="6"/>
      <c r="D8" s="6"/>
      <c r="E8" s="6"/>
      <c r="F8" s="9"/>
      <c r="G8" s="9"/>
      <c r="H8" s="7"/>
      <c r="I8" s="9"/>
      <c r="J8" s="9"/>
      <c r="K8" s="7"/>
      <c r="L8" s="9"/>
      <c r="M8" s="9"/>
      <c r="N8" s="7"/>
      <c r="O8" s="9"/>
      <c r="P8" s="9"/>
      <c r="Q8" s="7"/>
      <c r="R8" s="9"/>
      <c r="S8" s="9"/>
    </row>
    <row r="9" spans="1:19" ht="9.75" customHeight="1">
      <c r="A9" s="6"/>
      <c r="B9" s="6"/>
      <c r="C9" s="6"/>
      <c r="D9" s="6"/>
      <c r="E9" s="6"/>
      <c r="F9" s="213" t="s">
        <v>68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  <row r="10" spans="1:19" ht="9" customHeight="1">
      <c r="A10" s="210" t="s">
        <v>69</v>
      </c>
      <c r="B10" s="210"/>
      <c r="C10" s="210"/>
      <c r="D10" s="210"/>
      <c r="E10" s="210"/>
      <c r="F10" s="70"/>
      <c r="G10" s="71"/>
      <c r="H10" s="72"/>
      <c r="I10" s="70"/>
      <c r="J10" s="73"/>
      <c r="K10" s="73"/>
      <c r="L10" s="70"/>
      <c r="M10" s="72"/>
      <c r="N10" s="72"/>
      <c r="O10" s="70"/>
      <c r="P10" s="73"/>
      <c r="Q10" s="72"/>
      <c r="R10" s="70"/>
      <c r="S10" s="73"/>
    </row>
    <row r="11" spans="1:19" ht="9" customHeight="1">
      <c r="A11" s="74"/>
      <c r="B11" s="204" t="s">
        <v>21</v>
      </c>
      <c r="C11" s="204"/>
      <c r="D11" s="204"/>
      <c r="E11" s="204"/>
      <c r="F11" s="75"/>
      <c r="G11" s="76"/>
      <c r="H11" s="76"/>
      <c r="I11" s="75"/>
      <c r="J11" s="77"/>
      <c r="K11" s="77"/>
      <c r="L11" s="75"/>
      <c r="M11" s="76"/>
      <c r="N11" s="76"/>
      <c r="O11" s="75"/>
      <c r="P11" s="77"/>
      <c r="Q11" s="76"/>
      <c r="R11" s="75"/>
      <c r="S11" s="77"/>
    </row>
    <row r="12" spans="1:19" ht="9" customHeight="1">
      <c r="A12" s="78"/>
      <c r="B12" s="79"/>
      <c r="C12" s="205" t="s">
        <v>70</v>
      </c>
      <c r="D12" s="205"/>
      <c r="E12" s="205"/>
      <c r="F12" s="80" t="s">
        <v>5</v>
      </c>
      <c r="G12" s="81">
        <v>14097</v>
      </c>
      <c r="H12" s="82"/>
      <c r="I12" s="83" t="s">
        <v>5</v>
      </c>
      <c r="J12" s="81">
        <v>16806</v>
      </c>
      <c r="K12" s="84"/>
      <c r="L12" s="83" t="s">
        <v>5</v>
      </c>
      <c r="M12" s="81">
        <v>28601</v>
      </c>
      <c r="N12" s="82"/>
      <c r="O12" s="83" t="s">
        <v>5</v>
      </c>
      <c r="P12" s="81">
        <v>34274</v>
      </c>
      <c r="Q12" s="85"/>
      <c r="R12" s="86" t="s">
        <v>5</v>
      </c>
      <c r="S12" s="87">
        <v>86698</v>
      </c>
    </row>
    <row r="13" spans="1:19" ht="9" customHeight="1">
      <c r="A13" s="74"/>
      <c r="B13" s="88"/>
      <c r="C13" s="204" t="s">
        <v>71</v>
      </c>
      <c r="D13" s="204"/>
      <c r="E13" s="204"/>
      <c r="F13" s="89"/>
      <c r="G13" s="90">
        <v>2017</v>
      </c>
      <c r="H13" s="91"/>
      <c r="I13" s="92"/>
      <c r="J13" s="90">
        <v>2224</v>
      </c>
      <c r="K13" s="77"/>
      <c r="L13" s="89"/>
      <c r="M13" s="90">
        <v>4026</v>
      </c>
      <c r="N13" s="91"/>
      <c r="O13" s="92"/>
      <c r="P13" s="90">
        <v>4536</v>
      </c>
      <c r="Q13" s="91"/>
      <c r="R13" s="92"/>
      <c r="S13" s="90">
        <v>8727</v>
      </c>
    </row>
    <row r="14" spans="1:19" ht="9" customHeight="1">
      <c r="A14" s="78"/>
      <c r="B14" s="79"/>
      <c r="C14" s="78"/>
      <c r="D14" s="212" t="s">
        <v>72</v>
      </c>
      <c r="E14" s="212"/>
      <c r="F14" s="93"/>
      <c r="G14" s="81">
        <f>SUM(G12:G13)</f>
        <v>16114</v>
      </c>
      <c r="H14" s="82"/>
      <c r="I14" s="94"/>
      <c r="J14" s="81">
        <f>SUM(J12:J13)</f>
        <v>19030</v>
      </c>
      <c r="K14" s="84"/>
      <c r="L14" s="95"/>
      <c r="M14" s="81">
        <f>SUM(M12:M13)</f>
        <v>32627</v>
      </c>
      <c r="N14" s="82"/>
      <c r="O14" s="94"/>
      <c r="P14" s="81">
        <f>SUM(P12:P13)</f>
        <v>38810</v>
      </c>
      <c r="Q14" s="85"/>
      <c r="R14" s="96"/>
      <c r="S14" s="87">
        <f>SUM(S12:S13)</f>
        <v>95425</v>
      </c>
    </row>
    <row r="15" spans="1:19" ht="9" customHeight="1">
      <c r="A15" s="74"/>
      <c r="B15" s="204" t="s">
        <v>73</v>
      </c>
      <c r="C15" s="204"/>
      <c r="D15" s="204"/>
      <c r="E15" s="204"/>
      <c r="F15" s="97"/>
      <c r="G15" s="98">
        <v>2019</v>
      </c>
      <c r="H15" s="91"/>
      <c r="I15" s="99"/>
      <c r="J15" s="98">
        <v>2777</v>
      </c>
      <c r="K15" s="77"/>
      <c r="L15" s="97"/>
      <c r="M15" s="98">
        <v>4176</v>
      </c>
      <c r="N15" s="91"/>
      <c r="O15" s="99"/>
      <c r="P15" s="98">
        <v>5715</v>
      </c>
      <c r="Q15" s="91"/>
      <c r="R15" s="99"/>
      <c r="S15" s="98">
        <v>14375</v>
      </c>
    </row>
    <row r="16" spans="1:19" ht="9" customHeight="1">
      <c r="A16" s="78"/>
      <c r="B16" s="205" t="s">
        <v>74</v>
      </c>
      <c r="C16" s="205"/>
      <c r="D16" s="205"/>
      <c r="E16" s="205"/>
      <c r="F16" s="80"/>
      <c r="G16" s="81">
        <v>12</v>
      </c>
      <c r="H16" s="82"/>
      <c r="I16" s="83"/>
      <c r="J16" s="81">
        <v>21</v>
      </c>
      <c r="K16" s="84"/>
      <c r="L16" s="83"/>
      <c r="M16" s="81">
        <v>30</v>
      </c>
      <c r="N16" s="82"/>
      <c r="O16" s="83"/>
      <c r="P16" s="81">
        <v>34</v>
      </c>
      <c r="Q16" s="85"/>
      <c r="R16" s="86"/>
      <c r="S16" s="87">
        <v>156</v>
      </c>
    </row>
    <row r="17" spans="1:19" ht="9" customHeight="1">
      <c r="A17" s="74"/>
      <c r="B17" s="74"/>
      <c r="C17" s="206" t="s">
        <v>75</v>
      </c>
      <c r="D17" s="206"/>
      <c r="E17" s="206"/>
      <c r="F17" s="100"/>
      <c r="G17" s="101">
        <f>SUM(G14:G16)</f>
        <v>18145</v>
      </c>
      <c r="H17" s="91"/>
      <c r="I17" s="102"/>
      <c r="J17" s="101">
        <f>SUM(J14:J16)</f>
        <v>21828</v>
      </c>
      <c r="K17" s="77"/>
      <c r="L17" s="100"/>
      <c r="M17" s="101">
        <f>SUM(M14:M16)</f>
        <v>36833</v>
      </c>
      <c r="N17" s="91"/>
      <c r="O17" s="102"/>
      <c r="P17" s="101">
        <f>SUM(P14:P16)</f>
        <v>44559</v>
      </c>
      <c r="Q17" s="91"/>
      <c r="R17" s="102"/>
      <c r="S17" s="101">
        <f>SUM(S14:S16)</f>
        <v>109956</v>
      </c>
    </row>
    <row r="18" spans="1:19" ht="9" customHeight="1">
      <c r="A18" s="210" t="s">
        <v>76</v>
      </c>
      <c r="B18" s="210"/>
      <c r="C18" s="210"/>
      <c r="D18" s="210"/>
      <c r="E18" s="210"/>
      <c r="F18" s="86"/>
      <c r="G18" s="87"/>
      <c r="H18" s="85"/>
      <c r="I18" s="86"/>
      <c r="J18" s="87"/>
      <c r="K18" s="73"/>
      <c r="L18" s="86"/>
      <c r="M18" s="87"/>
      <c r="N18" s="85"/>
      <c r="O18" s="86"/>
      <c r="P18" s="87"/>
      <c r="Q18" s="85"/>
      <c r="R18" s="86"/>
      <c r="S18" s="87"/>
    </row>
    <row r="19" spans="1:19" ht="9" customHeight="1">
      <c r="A19" s="103"/>
      <c r="B19" s="204" t="s">
        <v>77</v>
      </c>
      <c r="C19" s="204"/>
      <c r="D19" s="204"/>
      <c r="E19" s="204"/>
      <c r="F19" s="97"/>
      <c r="G19" s="98">
        <v>-11709</v>
      </c>
      <c r="H19" s="91"/>
      <c r="I19" s="99"/>
      <c r="J19" s="98">
        <v>-14625</v>
      </c>
      <c r="K19" s="77"/>
      <c r="L19" s="97"/>
      <c r="M19" s="98">
        <v>-23739</v>
      </c>
      <c r="N19" s="91"/>
      <c r="O19" s="99"/>
      <c r="P19" s="98">
        <v>-29878</v>
      </c>
      <c r="Q19" s="91"/>
      <c r="R19" s="99"/>
      <c r="S19" s="98">
        <v>-75216</v>
      </c>
    </row>
    <row r="20" spans="1:19" ht="9" customHeight="1">
      <c r="A20" s="104"/>
      <c r="B20" s="205" t="s">
        <v>78</v>
      </c>
      <c r="C20" s="205"/>
      <c r="D20" s="205"/>
      <c r="E20" s="205"/>
      <c r="F20" s="105"/>
      <c r="G20" s="106">
        <v>-2170</v>
      </c>
      <c r="H20" s="82"/>
      <c r="I20" s="107"/>
      <c r="J20" s="106">
        <v>-2660</v>
      </c>
      <c r="K20" s="84"/>
      <c r="L20" s="108"/>
      <c r="M20" s="106">
        <v>-4432</v>
      </c>
      <c r="N20" s="82"/>
      <c r="O20" s="107"/>
      <c r="P20" s="106">
        <v>-5476</v>
      </c>
      <c r="Q20" s="85"/>
      <c r="R20" s="109"/>
      <c r="S20" s="110">
        <v>-16915</v>
      </c>
    </row>
    <row r="21" spans="1:19" ht="9" customHeight="1">
      <c r="A21" s="103"/>
      <c r="B21" s="74"/>
      <c r="C21" s="206" t="s">
        <v>79</v>
      </c>
      <c r="D21" s="206"/>
      <c r="E21" s="206"/>
      <c r="F21" s="97"/>
      <c r="G21" s="98">
        <f>SUM(G19:G20)</f>
        <v>-13879</v>
      </c>
      <c r="H21" s="91"/>
      <c r="I21" s="99"/>
      <c r="J21" s="98">
        <f>SUM(J19:J20)</f>
        <v>-17285</v>
      </c>
      <c r="K21" s="77"/>
      <c r="L21" s="97"/>
      <c r="M21" s="98">
        <f>SUM(M19:M20)</f>
        <v>-28171</v>
      </c>
      <c r="N21" s="91"/>
      <c r="O21" s="99"/>
      <c r="P21" s="98">
        <f>SUM(P19:P20)</f>
        <v>-35354</v>
      </c>
      <c r="Q21" s="91"/>
      <c r="R21" s="99"/>
      <c r="S21" s="98">
        <f>SUM(S19:S20)</f>
        <v>-92131</v>
      </c>
    </row>
    <row r="22" spans="1:19" ht="9" customHeight="1">
      <c r="A22" s="104"/>
      <c r="B22" s="205" t="s">
        <v>80</v>
      </c>
      <c r="C22" s="205"/>
      <c r="D22" s="205"/>
      <c r="E22" s="205"/>
      <c r="F22" s="105"/>
      <c r="G22" s="106">
        <v>-122</v>
      </c>
      <c r="H22" s="82"/>
      <c r="I22" s="108"/>
      <c r="J22" s="106">
        <v>-157</v>
      </c>
      <c r="K22" s="84"/>
      <c r="L22" s="108"/>
      <c r="M22" s="106">
        <v>-253</v>
      </c>
      <c r="N22" s="82"/>
      <c r="O22" s="108"/>
      <c r="P22" s="106">
        <v>-319</v>
      </c>
      <c r="Q22" s="85"/>
      <c r="R22" s="111"/>
      <c r="S22" s="110">
        <v>-969</v>
      </c>
    </row>
    <row r="23" spans="1:19" ht="9" customHeight="1">
      <c r="A23" s="206" t="s">
        <v>81</v>
      </c>
      <c r="B23" s="206"/>
      <c r="C23" s="206"/>
      <c r="D23" s="206"/>
      <c r="E23" s="206"/>
      <c r="F23" s="97"/>
      <c r="G23" s="98">
        <f>SUM(G17,G21:G22)</f>
        <v>4144</v>
      </c>
      <c r="H23" s="91"/>
      <c r="I23" s="99"/>
      <c r="J23" s="98">
        <f>SUM(J17,J21:J22)</f>
        <v>4386</v>
      </c>
      <c r="K23" s="77"/>
      <c r="L23" s="97"/>
      <c r="M23" s="98">
        <f>SUM(M17,M21:M22)</f>
        <v>8409</v>
      </c>
      <c r="N23" s="91"/>
      <c r="O23" s="99"/>
      <c r="P23" s="98">
        <f>SUM(P17,P21:P22)</f>
        <v>8886</v>
      </c>
      <c r="Q23" s="91"/>
      <c r="R23" s="99"/>
      <c r="S23" s="98">
        <f>SUM(S17,S21:S22)</f>
        <v>16856</v>
      </c>
    </row>
    <row r="24" spans="1:19" ht="9" customHeight="1">
      <c r="A24" s="205" t="s">
        <v>82</v>
      </c>
      <c r="B24" s="205"/>
      <c r="C24" s="205"/>
      <c r="D24" s="205"/>
      <c r="E24" s="205"/>
      <c r="F24" s="105"/>
      <c r="G24" s="106">
        <v>623</v>
      </c>
      <c r="H24" s="82"/>
      <c r="I24" s="107"/>
      <c r="J24" s="106">
        <v>-155</v>
      </c>
      <c r="K24" s="84"/>
      <c r="L24" s="108"/>
      <c r="M24" s="106">
        <v>1126</v>
      </c>
      <c r="N24" s="82"/>
      <c r="O24" s="107"/>
      <c r="P24" s="106">
        <v>-1980</v>
      </c>
      <c r="Q24" s="85"/>
      <c r="R24" s="109"/>
      <c r="S24" s="110">
        <v>-17218</v>
      </c>
    </row>
    <row r="25" spans="1:19" ht="9" customHeight="1">
      <c r="A25" s="206" t="s">
        <v>83</v>
      </c>
      <c r="B25" s="206"/>
      <c r="C25" s="206"/>
      <c r="D25" s="206"/>
      <c r="E25" s="206"/>
      <c r="F25" s="89"/>
      <c r="G25" s="90">
        <v>4767</v>
      </c>
      <c r="H25" s="91"/>
      <c r="I25" s="92"/>
      <c r="J25" s="90">
        <f>SUM(J23:J24)</f>
        <v>4231</v>
      </c>
      <c r="K25" s="77"/>
      <c r="L25" s="89"/>
      <c r="M25" s="90">
        <f>SUM(M23:M24)</f>
        <v>9535</v>
      </c>
      <c r="N25" s="91"/>
      <c r="O25" s="92"/>
      <c r="P25" s="90">
        <f>SUM(P23:P24)</f>
        <v>6906</v>
      </c>
      <c r="Q25" s="91"/>
      <c r="R25" s="92"/>
      <c r="S25" s="90">
        <f>SUM(S23:S24)</f>
        <v>-362</v>
      </c>
    </row>
    <row r="26" spans="1:19" ht="9" customHeight="1">
      <c r="A26" s="210" t="s">
        <v>84</v>
      </c>
      <c r="B26" s="210"/>
      <c r="C26" s="210"/>
      <c r="D26" s="210"/>
      <c r="E26" s="210"/>
      <c r="F26" s="112"/>
      <c r="G26" s="87"/>
      <c r="H26" s="85"/>
      <c r="I26" s="86"/>
      <c r="J26" s="87"/>
      <c r="K26" s="73"/>
      <c r="L26" s="112"/>
      <c r="M26" s="87"/>
      <c r="N26" s="85"/>
      <c r="O26" s="86"/>
      <c r="P26" s="87"/>
      <c r="Q26" s="85"/>
      <c r="R26" s="86"/>
      <c r="S26" s="87"/>
    </row>
    <row r="27" spans="1:19" ht="9" customHeight="1">
      <c r="A27" s="103"/>
      <c r="B27" s="204" t="s">
        <v>85</v>
      </c>
      <c r="C27" s="204"/>
      <c r="D27" s="204"/>
      <c r="E27" s="204"/>
      <c r="F27" s="97"/>
      <c r="G27" s="98">
        <v>28</v>
      </c>
      <c r="H27" s="91"/>
      <c r="I27" s="97"/>
      <c r="J27" s="98">
        <v>-1</v>
      </c>
      <c r="K27" s="77"/>
      <c r="L27" s="97"/>
      <c r="M27" s="98">
        <v>62</v>
      </c>
      <c r="N27" s="91"/>
      <c r="O27" s="97"/>
      <c r="P27" s="98">
        <v>-5</v>
      </c>
      <c r="Q27" s="91"/>
      <c r="R27" s="97"/>
      <c r="S27" s="98">
        <v>-164</v>
      </c>
    </row>
    <row r="28" spans="1:19" ht="9" customHeight="1">
      <c r="A28" s="104"/>
      <c r="B28" s="205" t="s">
        <v>86</v>
      </c>
      <c r="C28" s="205"/>
      <c r="D28" s="205"/>
      <c r="E28" s="205"/>
      <c r="F28" s="80"/>
      <c r="G28" s="81">
        <v>25</v>
      </c>
      <c r="H28" s="82"/>
      <c r="I28" s="83"/>
      <c r="J28" s="81">
        <v>-45</v>
      </c>
      <c r="K28" s="84"/>
      <c r="L28" s="83"/>
      <c r="M28" s="81">
        <v>-7</v>
      </c>
      <c r="N28" s="82"/>
      <c r="O28" s="83"/>
      <c r="P28" s="81">
        <v>-66</v>
      </c>
      <c r="Q28" s="85"/>
      <c r="R28" s="86"/>
      <c r="S28" s="87">
        <v>-219</v>
      </c>
    </row>
    <row r="29" spans="1:19" ht="9" customHeight="1">
      <c r="A29" s="103"/>
      <c r="B29" s="204" t="s">
        <v>87</v>
      </c>
      <c r="C29" s="204"/>
      <c r="D29" s="204"/>
      <c r="E29" s="204"/>
      <c r="F29" s="97"/>
      <c r="G29" s="98">
        <v>3</v>
      </c>
      <c r="H29" s="91"/>
      <c r="I29" s="97"/>
      <c r="J29" s="98">
        <v>62</v>
      </c>
      <c r="K29" s="77"/>
      <c r="L29" s="97"/>
      <c r="M29" s="98">
        <v>15</v>
      </c>
      <c r="N29" s="91"/>
      <c r="O29" s="97"/>
      <c r="P29" s="98">
        <v>45</v>
      </c>
      <c r="Q29" s="91"/>
      <c r="R29" s="97"/>
      <c r="S29" s="98">
        <v>580</v>
      </c>
    </row>
    <row r="30" spans="1:19" ht="9" customHeight="1">
      <c r="A30" s="104"/>
      <c r="B30" s="205" t="s">
        <v>88</v>
      </c>
      <c r="C30" s="205"/>
      <c r="D30" s="205"/>
      <c r="E30" s="205"/>
      <c r="F30" s="80"/>
      <c r="G30" s="81">
        <v>1362</v>
      </c>
      <c r="H30" s="82"/>
      <c r="I30" s="83"/>
      <c r="J30" s="81">
        <v>-882</v>
      </c>
      <c r="K30" s="84"/>
      <c r="L30" s="83"/>
      <c r="M30" s="81">
        <v>1737</v>
      </c>
      <c r="N30" s="82"/>
      <c r="O30" s="83"/>
      <c r="P30" s="81">
        <v>-1938</v>
      </c>
      <c r="Q30" s="85"/>
      <c r="R30" s="86"/>
      <c r="S30" s="87">
        <v>-8085</v>
      </c>
    </row>
    <row r="31" spans="1:19" ht="9" customHeight="1">
      <c r="A31" s="113"/>
      <c r="B31" s="201" t="s">
        <v>89</v>
      </c>
      <c r="C31" s="201"/>
      <c r="D31" s="201"/>
      <c r="E31" s="201"/>
      <c r="F31" s="114"/>
      <c r="G31" s="98"/>
      <c r="H31" s="115"/>
      <c r="I31" s="114"/>
      <c r="J31" s="98"/>
      <c r="K31" s="77"/>
      <c r="L31" s="114"/>
      <c r="M31" s="98"/>
      <c r="N31" s="115"/>
      <c r="O31" s="114"/>
      <c r="P31" s="98"/>
      <c r="Q31" s="115"/>
      <c r="R31" s="114"/>
      <c r="S31" s="98"/>
    </row>
    <row r="32" spans="1:19" ht="9" customHeight="1">
      <c r="A32" s="104"/>
      <c r="B32" s="79"/>
      <c r="C32" s="205" t="s">
        <v>90</v>
      </c>
      <c r="D32" s="205"/>
      <c r="E32" s="205"/>
      <c r="F32" s="80"/>
      <c r="G32" s="81">
        <v>-18</v>
      </c>
      <c r="H32" s="82"/>
      <c r="I32" s="94"/>
      <c r="J32" s="81">
        <v>-135</v>
      </c>
      <c r="K32" s="84"/>
      <c r="L32" s="83"/>
      <c r="M32" s="81">
        <v>-39</v>
      </c>
      <c r="N32" s="82"/>
      <c r="O32" s="94"/>
      <c r="P32" s="81">
        <v>-610</v>
      </c>
      <c r="Q32" s="85"/>
      <c r="R32" s="96"/>
      <c r="S32" s="87">
        <v>-1778</v>
      </c>
    </row>
    <row r="33" spans="1:19" ht="9" customHeight="1">
      <c r="A33" s="103"/>
      <c r="B33" s="88"/>
      <c r="C33" s="204" t="s">
        <v>91</v>
      </c>
      <c r="D33" s="204"/>
      <c r="E33" s="204"/>
      <c r="F33" s="89"/>
      <c r="G33" s="90">
        <v>-26</v>
      </c>
      <c r="H33" s="91"/>
      <c r="I33" s="89"/>
      <c r="J33" s="90">
        <v>37</v>
      </c>
      <c r="K33" s="77"/>
      <c r="L33" s="89"/>
      <c r="M33" s="90">
        <v>-48</v>
      </c>
      <c r="N33" s="91"/>
      <c r="O33" s="89"/>
      <c r="P33" s="90">
        <v>-52</v>
      </c>
      <c r="Q33" s="91"/>
      <c r="R33" s="89"/>
      <c r="S33" s="90">
        <v>-2530</v>
      </c>
    </row>
    <row r="34" spans="1:19" ht="9" customHeight="1">
      <c r="A34" s="104"/>
      <c r="B34" s="79"/>
      <c r="C34" s="78"/>
      <c r="D34" s="205" t="s">
        <v>92</v>
      </c>
      <c r="E34" s="205"/>
      <c r="F34" s="80"/>
      <c r="G34" s="81">
        <f>SUM(G32:G33)</f>
        <v>-44</v>
      </c>
      <c r="H34" s="82"/>
      <c r="I34" s="94"/>
      <c r="J34" s="81">
        <f>SUM(J32:J33)</f>
        <v>-98</v>
      </c>
      <c r="K34" s="84"/>
      <c r="L34" s="83"/>
      <c r="M34" s="81">
        <f>SUM(M32:M33)</f>
        <v>-87</v>
      </c>
      <c r="N34" s="82"/>
      <c r="O34" s="94"/>
      <c r="P34" s="81">
        <f>SUM(P32:P33)</f>
        <v>-662</v>
      </c>
      <c r="Q34" s="85"/>
      <c r="R34" s="96"/>
      <c r="S34" s="87">
        <f>SUM(S32:S33)</f>
        <v>-4308</v>
      </c>
    </row>
    <row r="35" spans="1:19" ht="9" customHeight="1">
      <c r="A35" s="103"/>
      <c r="B35" s="204" t="s">
        <v>93</v>
      </c>
      <c r="C35" s="204"/>
      <c r="D35" s="204"/>
      <c r="E35" s="204"/>
      <c r="F35" s="97"/>
      <c r="G35" s="98">
        <v>-497</v>
      </c>
      <c r="H35" s="91"/>
      <c r="I35" s="97"/>
      <c r="J35" s="98">
        <v>-356</v>
      </c>
      <c r="K35" s="77"/>
      <c r="L35" s="97"/>
      <c r="M35" s="98">
        <v>-773</v>
      </c>
      <c r="N35" s="91"/>
      <c r="O35" s="97"/>
      <c r="P35" s="98">
        <v>-644</v>
      </c>
      <c r="Q35" s="91"/>
      <c r="R35" s="97"/>
      <c r="S35" s="98">
        <v>-1252</v>
      </c>
    </row>
    <row r="36" spans="1:19" ht="9" customHeight="1">
      <c r="A36" s="104"/>
      <c r="B36" s="205" t="s">
        <v>94</v>
      </c>
      <c r="C36" s="205"/>
      <c r="D36" s="205"/>
      <c r="E36" s="205"/>
      <c r="F36" s="80"/>
      <c r="G36" s="81">
        <v>-199</v>
      </c>
      <c r="H36" s="82"/>
      <c r="I36" s="83"/>
      <c r="J36" s="81">
        <v>569</v>
      </c>
      <c r="K36" s="84"/>
      <c r="L36" s="83"/>
      <c r="M36" s="81">
        <v>133</v>
      </c>
      <c r="N36" s="82"/>
      <c r="O36" s="83"/>
      <c r="P36" s="81">
        <v>1003</v>
      </c>
      <c r="Q36" s="85"/>
      <c r="R36" s="86"/>
      <c r="S36" s="87">
        <v>1860</v>
      </c>
    </row>
    <row r="37" spans="1:19" ht="9" customHeight="1">
      <c r="A37" s="206" t="s">
        <v>95</v>
      </c>
      <c r="B37" s="206"/>
      <c r="C37" s="206"/>
      <c r="D37" s="206"/>
      <c r="E37" s="206"/>
      <c r="F37" s="100"/>
      <c r="G37" s="101">
        <f>SUM(G27:G30,G34:G36)</f>
        <v>678</v>
      </c>
      <c r="H37" s="91"/>
      <c r="I37" s="102"/>
      <c r="J37" s="101">
        <f>SUM(J27:J30,J34:J36)</f>
        <v>-751</v>
      </c>
      <c r="K37" s="77"/>
      <c r="L37" s="100"/>
      <c r="M37" s="101">
        <f>SUM(M27:M30,M34:M36)</f>
        <v>1080</v>
      </c>
      <c r="N37" s="91"/>
      <c r="O37" s="102"/>
      <c r="P37" s="101">
        <f>SUM(P27:P30,P34:P36)</f>
        <v>-2267</v>
      </c>
      <c r="Q37" s="91"/>
      <c r="R37" s="102"/>
      <c r="S37" s="101">
        <f>SUM(S27:S30,S34:S36)</f>
        <v>-11588</v>
      </c>
    </row>
    <row r="38" spans="1:19" ht="9" customHeight="1">
      <c r="A38" s="210" t="s">
        <v>96</v>
      </c>
      <c r="B38" s="210"/>
      <c r="C38" s="210"/>
      <c r="D38" s="210"/>
      <c r="E38" s="210"/>
      <c r="F38" s="112"/>
      <c r="G38" s="87"/>
      <c r="H38" s="85"/>
      <c r="I38" s="86"/>
      <c r="J38" s="87"/>
      <c r="K38" s="73"/>
      <c r="L38" s="112"/>
      <c r="M38" s="87"/>
      <c r="N38" s="85"/>
      <c r="O38" s="86"/>
      <c r="P38" s="87"/>
      <c r="Q38" s="85"/>
      <c r="R38" s="86"/>
      <c r="S38" s="87"/>
    </row>
    <row r="39" spans="1:19" ht="9" customHeight="1">
      <c r="A39" s="103"/>
      <c r="B39" s="204" t="s">
        <v>97</v>
      </c>
      <c r="C39" s="204"/>
      <c r="D39" s="204"/>
      <c r="E39" s="204"/>
      <c r="F39" s="97"/>
      <c r="G39" s="98">
        <v>-211</v>
      </c>
      <c r="H39" s="91"/>
      <c r="I39" s="97"/>
      <c r="J39" s="98">
        <v>-227</v>
      </c>
      <c r="K39" s="77"/>
      <c r="L39" s="97"/>
      <c r="M39" s="98">
        <v>-419</v>
      </c>
      <c r="N39" s="91"/>
      <c r="O39" s="97"/>
      <c r="P39" s="98">
        <v>-403</v>
      </c>
      <c r="Q39" s="91"/>
      <c r="R39" s="97"/>
      <c r="S39" s="98">
        <v>-895</v>
      </c>
    </row>
    <row r="40" spans="1:19" ht="9" customHeight="1">
      <c r="A40" s="104"/>
      <c r="B40" s="205" t="s">
        <v>98</v>
      </c>
      <c r="C40" s="205"/>
      <c r="D40" s="205"/>
      <c r="E40" s="205"/>
      <c r="F40" s="80"/>
      <c r="G40" s="81">
        <v>-134</v>
      </c>
      <c r="H40" s="82"/>
      <c r="I40" s="83"/>
      <c r="J40" s="81">
        <v>-81</v>
      </c>
      <c r="K40" s="84"/>
      <c r="L40" s="83"/>
      <c r="M40" s="81">
        <v>-243</v>
      </c>
      <c r="N40" s="82"/>
      <c r="O40" s="83"/>
      <c r="P40" s="81">
        <v>-152</v>
      </c>
      <c r="Q40" s="85"/>
      <c r="R40" s="86"/>
      <c r="S40" s="87">
        <v>-297</v>
      </c>
    </row>
    <row r="41" spans="1:19" ht="9" customHeight="1">
      <c r="A41" s="103"/>
      <c r="B41" s="204" t="s">
        <v>99</v>
      </c>
      <c r="C41" s="204"/>
      <c r="D41" s="204"/>
      <c r="E41" s="204"/>
      <c r="F41" s="97"/>
      <c r="G41" s="98">
        <v>-14</v>
      </c>
      <c r="H41" s="91"/>
      <c r="I41" s="97"/>
      <c r="J41" s="98">
        <v>-14</v>
      </c>
      <c r="K41" s="77"/>
      <c r="L41" s="97"/>
      <c r="M41" s="98">
        <v>-27</v>
      </c>
      <c r="N41" s="91"/>
      <c r="O41" s="97"/>
      <c r="P41" s="98">
        <v>-28</v>
      </c>
      <c r="Q41" s="91"/>
      <c r="R41" s="97"/>
      <c r="S41" s="98">
        <v>-64</v>
      </c>
    </row>
    <row r="42" spans="1:19" ht="9" customHeight="1">
      <c r="A42" s="104"/>
      <c r="B42" s="205" t="s">
        <v>100</v>
      </c>
      <c r="C42" s="205"/>
      <c r="D42" s="205"/>
      <c r="E42" s="205"/>
      <c r="F42" s="105"/>
      <c r="G42" s="106">
        <v>-85</v>
      </c>
      <c r="H42" s="82"/>
      <c r="I42" s="108"/>
      <c r="J42" s="106">
        <v>-79</v>
      </c>
      <c r="K42" s="84"/>
      <c r="L42" s="108"/>
      <c r="M42" s="106">
        <v>-187</v>
      </c>
      <c r="N42" s="82"/>
      <c r="O42" s="108"/>
      <c r="P42" s="106">
        <v>-155</v>
      </c>
      <c r="Q42" s="85"/>
      <c r="R42" s="111"/>
      <c r="S42" s="110">
        <v>-341</v>
      </c>
    </row>
    <row r="43" spans="1:19" ht="9" customHeight="1">
      <c r="A43" s="103"/>
      <c r="B43" s="74"/>
      <c r="C43" s="211" t="s">
        <v>101</v>
      </c>
      <c r="D43" s="211"/>
      <c r="E43" s="211"/>
      <c r="F43" s="97"/>
      <c r="G43" s="98">
        <f>SUM(G39:G42)</f>
        <v>-444</v>
      </c>
      <c r="H43" s="91"/>
      <c r="I43" s="97"/>
      <c r="J43" s="98">
        <f>SUM(J39:J42)</f>
        <v>-401</v>
      </c>
      <c r="K43" s="77"/>
      <c r="L43" s="97"/>
      <c r="M43" s="98">
        <f>SUM(M39:M42)</f>
        <v>-876</v>
      </c>
      <c r="N43" s="91"/>
      <c r="O43" s="97"/>
      <c r="P43" s="98">
        <f>SUM(P39:P42)</f>
        <v>-738</v>
      </c>
      <c r="Q43" s="91"/>
      <c r="R43" s="97"/>
      <c r="S43" s="98">
        <f>SUM(S39:S42)</f>
        <v>-1597</v>
      </c>
    </row>
    <row r="44" spans="1:19" ht="9" customHeight="1">
      <c r="A44" s="104"/>
      <c r="B44" s="205" t="s">
        <v>102</v>
      </c>
      <c r="C44" s="205"/>
      <c r="D44" s="205"/>
      <c r="E44" s="205"/>
      <c r="F44" s="80"/>
      <c r="G44" s="81">
        <v>110</v>
      </c>
      <c r="H44" s="82"/>
      <c r="I44" s="83"/>
      <c r="J44" s="81">
        <v>30</v>
      </c>
      <c r="K44" s="84"/>
      <c r="L44" s="83"/>
      <c r="M44" s="81">
        <v>104</v>
      </c>
      <c r="N44" s="82"/>
      <c r="O44" s="83"/>
      <c r="P44" s="81">
        <v>-141</v>
      </c>
      <c r="Q44" s="85"/>
      <c r="R44" s="86"/>
      <c r="S44" s="87">
        <v>-673</v>
      </c>
    </row>
    <row r="45" spans="1:19" ht="9" customHeight="1">
      <c r="A45" s="103"/>
      <c r="B45" s="204" t="s">
        <v>103</v>
      </c>
      <c r="C45" s="204"/>
      <c r="D45" s="204"/>
      <c r="E45" s="204"/>
      <c r="F45" s="97"/>
      <c r="G45" s="98">
        <v>-164</v>
      </c>
      <c r="H45" s="91"/>
      <c r="I45" s="97"/>
      <c r="J45" s="98">
        <v>-165</v>
      </c>
      <c r="K45" s="77"/>
      <c r="L45" s="114"/>
      <c r="M45" s="98">
        <v>-350</v>
      </c>
      <c r="N45" s="91"/>
      <c r="O45" s="97"/>
      <c r="P45" s="98">
        <v>-253</v>
      </c>
      <c r="Q45" s="91"/>
      <c r="R45" s="97"/>
      <c r="S45" s="98">
        <v>-662</v>
      </c>
    </row>
    <row r="46" spans="1:19" ht="9" customHeight="1">
      <c r="A46" s="203" t="s">
        <v>104</v>
      </c>
      <c r="B46" s="203"/>
      <c r="C46" s="203"/>
      <c r="D46" s="203"/>
      <c r="E46" s="203"/>
      <c r="F46" s="116"/>
      <c r="G46" s="117">
        <f>SUM(G43:G45)</f>
        <v>-498</v>
      </c>
      <c r="H46" s="82"/>
      <c r="I46" s="118"/>
      <c r="J46" s="117">
        <f>SUM(J43:J45)</f>
        <v>-536</v>
      </c>
      <c r="K46" s="84"/>
      <c r="L46" s="119"/>
      <c r="M46" s="117">
        <f>SUM(M43:M45)</f>
        <v>-1122</v>
      </c>
      <c r="N46" s="82"/>
      <c r="O46" s="118"/>
      <c r="P46" s="117">
        <f>SUM(P43:P45)</f>
        <v>-1132</v>
      </c>
      <c r="Q46" s="85"/>
      <c r="R46" s="120"/>
      <c r="S46" s="121">
        <f>SUM(S43:S45)</f>
        <v>-2932</v>
      </c>
    </row>
    <row r="47" spans="1:19" ht="9" customHeight="1">
      <c r="A47" s="204" t="s">
        <v>105</v>
      </c>
      <c r="B47" s="204"/>
      <c r="C47" s="204"/>
      <c r="D47" s="204"/>
      <c r="E47" s="204"/>
      <c r="F47" s="97"/>
      <c r="G47" s="98">
        <f>SUM(G25,G37,G46)</f>
        <v>4947</v>
      </c>
      <c r="H47" s="91"/>
      <c r="I47" s="97"/>
      <c r="J47" s="98">
        <f>SUM(J25,J37,J46)</f>
        <v>2944</v>
      </c>
      <c r="K47" s="77"/>
      <c r="L47" s="97"/>
      <c r="M47" s="98">
        <f>SUM(M25,M37,M46)</f>
        <v>9493</v>
      </c>
      <c r="N47" s="91"/>
      <c r="O47" s="97"/>
      <c r="P47" s="98">
        <f>SUM(P25,P37,P46)</f>
        <v>3507</v>
      </c>
      <c r="Q47" s="91"/>
      <c r="R47" s="97"/>
      <c r="S47" s="98">
        <f>SUM(S25,S37,S46)</f>
        <v>-14882</v>
      </c>
    </row>
    <row r="48" spans="1:19" ht="9" customHeight="1">
      <c r="A48" s="205" t="s">
        <v>106</v>
      </c>
      <c r="B48" s="205"/>
      <c r="C48" s="205"/>
      <c r="D48" s="205"/>
      <c r="E48" s="205"/>
      <c r="F48" s="80"/>
      <c r="G48" s="81">
        <v>41</v>
      </c>
      <c r="H48" s="82"/>
      <c r="I48" s="83"/>
      <c r="J48" s="81">
        <v>76</v>
      </c>
      <c r="K48" s="84"/>
      <c r="L48" s="83"/>
      <c r="M48" s="81">
        <v>76</v>
      </c>
      <c r="N48" s="82"/>
      <c r="O48" s="83"/>
      <c r="P48" s="81">
        <v>90</v>
      </c>
      <c r="Q48" s="85"/>
      <c r="R48" s="86"/>
      <c r="S48" s="87">
        <v>856</v>
      </c>
    </row>
    <row r="49" spans="1:19" ht="9" customHeight="1">
      <c r="A49" s="206" t="s">
        <v>107</v>
      </c>
      <c r="B49" s="206"/>
      <c r="C49" s="206"/>
      <c r="D49" s="206"/>
      <c r="E49" s="206"/>
      <c r="F49" s="100"/>
      <c r="G49" s="101">
        <f>SUM(G47:G48)</f>
        <v>4988</v>
      </c>
      <c r="H49" s="91"/>
      <c r="I49" s="122"/>
      <c r="J49" s="101">
        <f>SUM(J47:J48)</f>
        <v>3020</v>
      </c>
      <c r="K49" s="77"/>
      <c r="L49" s="100"/>
      <c r="M49" s="101">
        <f>SUM(M47:M48)</f>
        <v>9569</v>
      </c>
      <c r="N49" s="91"/>
      <c r="O49" s="122"/>
      <c r="P49" s="101">
        <f>SUM(P47:P48)</f>
        <v>3597</v>
      </c>
      <c r="Q49" s="91"/>
      <c r="R49" s="122"/>
      <c r="S49" s="101">
        <f>SUM(S47:S48)</f>
        <v>-14026</v>
      </c>
    </row>
    <row r="50" spans="1:19" ht="9" customHeight="1">
      <c r="A50" s="207" t="s">
        <v>108</v>
      </c>
      <c r="B50" s="207"/>
      <c r="C50" s="207"/>
      <c r="D50" s="207"/>
      <c r="E50" s="207"/>
      <c r="F50" s="86"/>
      <c r="G50" s="87"/>
      <c r="H50" s="85"/>
      <c r="I50" s="86"/>
      <c r="J50" s="87"/>
      <c r="K50" s="73"/>
      <c r="L50" s="86"/>
      <c r="M50" s="87"/>
      <c r="N50" s="85"/>
      <c r="O50" s="86"/>
      <c r="P50" s="87"/>
      <c r="Q50" s="85"/>
      <c r="R50" s="86"/>
      <c r="S50" s="87"/>
    </row>
    <row r="51" spans="1:19" ht="9" customHeight="1">
      <c r="A51" s="103"/>
      <c r="B51" s="204" t="s">
        <v>109</v>
      </c>
      <c r="C51" s="204"/>
      <c r="D51" s="204"/>
      <c r="E51" s="204"/>
      <c r="F51" s="97"/>
      <c r="G51" s="98">
        <v>-717</v>
      </c>
      <c r="H51" s="91"/>
      <c r="I51" s="99"/>
      <c r="J51" s="98">
        <v>-238</v>
      </c>
      <c r="K51" s="77"/>
      <c r="L51" s="97"/>
      <c r="M51" s="98">
        <v>1563</v>
      </c>
      <c r="N51" s="91"/>
      <c r="O51" s="99"/>
      <c r="P51" s="98">
        <v>909</v>
      </c>
      <c r="Q51" s="91"/>
      <c r="R51" s="99"/>
      <c r="S51" s="98">
        <v>13621</v>
      </c>
    </row>
    <row r="52" spans="1:19" ht="9" customHeight="1">
      <c r="A52" s="104"/>
      <c r="B52" s="205" t="s">
        <v>110</v>
      </c>
      <c r="C52" s="205"/>
      <c r="D52" s="205"/>
      <c r="E52" s="205"/>
      <c r="F52" s="80"/>
      <c r="G52" s="81">
        <v>84</v>
      </c>
      <c r="H52" s="82"/>
      <c r="I52" s="83"/>
      <c r="J52" s="81">
        <v>107</v>
      </c>
      <c r="K52" s="84"/>
      <c r="L52" s="83"/>
      <c r="M52" s="81">
        <v>174</v>
      </c>
      <c r="N52" s="82"/>
      <c r="O52" s="83"/>
      <c r="P52" s="81">
        <v>218</v>
      </c>
      <c r="Q52" s="85"/>
      <c r="R52" s="86"/>
      <c r="S52" s="87">
        <v>673</v>
      </c>
    </row>
    <row r="53" spans="1:19" ht="9" customHeight="1">
      <c r="A53" s="103"/>
      <c r="B53" s="204" t="s">
        <v>111</v>
      </c>
      <c r="C53" s="204"/>
      <c r="D53" s="204"/>
      <c r="E53" s="204"/>
      <c r="F53" s="89"/>
      <c r="G53" s="90">
        <v>2</v>
      </c>
      <c r="H53" s="91"/>
      <c r="I53" s="89"/>
      <c r="J53" s="90">
        <v>3</v>
      </c>
      <c r="K53" s="77"/>
      <c r="L53" s="89"/>
      <c r="M53" s="90">
        <v>22</v>
      </c>
      <c r="N53" s="91"/>
      <c r="O53" s="89"/>
      <c r="P53" s="90">
        <v>-43</v>
      </c>
      <c r="Q53" s="91"/>
      <c r="R53" s="89"/>
      <c r="S53" s="90">
        <v>13</v>
      </c>
    </row>
    <row r="54" spans="1:19" ht="9" customHeight="1">
      <c r="A54" s="104"/>
      <c r="B54" s="78"/>
      <c r="C54" s="208" t="s">
        <v>112</v>
      </c>
      <c r="D54" s="208"/>
      <c r="E54" s="208"/>
      <c r="F54" s="105"/>
      <c r="G54" s="123">
        <f>SUM(G51:G53)</f>
        <v>-631</v>
      </c>
      <c r="H54" s="124"/>
      <c r="I54" s="125"/>
      <c r="J54" s="123">
        <f>SUM(J51:J53)</f>
        <v>-128</v>
      </c>
      <c r="K54" s="126"/>
      <c r="L54" s="127"/>
      <c r="M54" s="123">
        <f>SUM(M51:M53)</f>
        <v>1759</v>
      </c>
      <c r="N54" s="124"/>
      <c r="O54" s="128"/>
      <c r="P54" s="123">
        <f>SUM(P51:P53)</f>
        <v>1084</v>
      </c>
      <c r="Q54" s="85"/>
      <c r="R54" s="129"/>
      <c r="S54" s="110">
        <f>SUM(S51:S53)</f>
        <v>14307</v>
      </c>
    </row>
    <row r="55" spans="1:19" ht="9" customHeight="1" thickBot="1">
      <c r="A55" s="204" t="s">
        <v>113</v>
      </c>
      <c r="B55" s="204"/>
      <c r="C55" s="204"/>
      <c r="D55" s="204"/>
      <c r="E55" s="204"/>
      <c r="F55" s="130" t="s">
        <v>5</v>
      </c>
      <c r="G55" s="131">
        <f>G54+G49</f>
        <v>4357</v>
      </c>
      <c r="H55" s="91"/>
      <c r="I55" s="130" t="s">
        <v>5</v>
      </c>
      <c r="J55" s="131">
        <f>J54+J49</f>
        <v>2892</v>
      </c>
      <c r="K55" s="77"/>
      <c r="L55" s="130" t="s">
        <v>5</v>
      </c>
      <c r="M55" s="131">
        <f>M54+M49</f>
        <v>11328</v>
      </c>
      <c r="N55" s="91"/>
      <c r="O55" s="130" t="s">
        <v>5</v>
      </c>
      <c r="P55" s="131">
        <f>P54+P49</f>
        <v>4681</v>
      </c>
      <c r="Q55" s="91"/>
      <c r="R55" s="122"/>
      <c r="S55" s="101">
        <f>S54+S49</f>
        <v>281</v>
      </c>
    </row>
    <row r="56" spans="1:19" ht="9" customHeight="1" thickTop="1">
      <c r="A56" s="209" t="s">
        <v>114</v>
      </c>
      <c r="B56" s="209"/>
      <c r="C56" s="209"/>
      <c r="D56" s="209"/>
      <c r="E56" s="209"/>
      <c r="F56" s="132" t="s">
        <v>5</v>
      </c>
      <c r="G56" s="81">
        <f>G49</f>
        <v>4988</v>
      </c>
      <c r="H56" s="82"/>
      <c r="I56" s="83" t="s">
        <v>5</v>
      </c>
      <c r="J56" s="81">
        <f>J49</f>
        <v>3020</v>
      </c>
      <c r="K56" s="84"/>
      <c r="L56" s="83" t="s">
        <v>5</v>
      </c>
      <c r="M56" s="81">
        <f>M49</f>
        <v>9569</v>
      </c>
      <c r="N56" s="82"/>
      <c r="O56" s="83" t="s">
        <v>5</v>
      </c>
      <c r="P56" s="81">
        <f>P49</f>
        <v>3597</v>
      </c>
      <c r="Q56" s="115"/>
      <c r="R56" s="114" t="s">
        <v>5</v>
      </c>
      <c r="S56" s="98">
        <f>+S49</f>
        <v>-14026</v>
      </c>
    </row>
    <row r="57" spans="1:19" ht="9" customHeight="1">
      <c r="A57" s="113"/>
      <c r="B57" s="201" t="s">
        <v>115</v>
      </c>
      <c r="C57" s="201"/>
      <c r="D57" s="201"/>
      <c r="E57" s="201"/>
      <c r="F57" s="133"/>
      <c r="G57" s="90">
        <v>-4357</v>
      </c>
      <c r="H57" s="134"/>
      <c r="I57" s="133"/>
      <c r="J57" s="90">
        <v>-1808</v>
      </c>
      <c r="K57" s="77"/>
      <c r="L57" s="133"/>
      <c r="M57" s="90">
        <v>-11328</v>
      </c>
      <c r="N57" s="115"/>
      <c r="O57" s="133"/>
      <c r="P57" s="90">
        <v>-3612</v>
      </c>
      <c r="Q57" s="135"/>
      <c r="R57" s="136"/>
      <c r="S57" s="137">
        <v>-5749</v>
      </c>
    </row>
    <row r="58" spans="1:19" ht="9" customHeight="1" thickBot="1">
      <c r="A58" s="200" t="s">
        <v>116</v>
      </c>
      <c r="B58" s="200"/>
      <c r="C58" s="200"/>
      <c r="D58" s="200"/>
      <c r="E58" s="200"/>
      <c r="F58" s="138" t="s">
        <v>5</v>
      </c>
      <c r="G58" s="139">
        <f>G56+G57</f>
        <v>631</v>
      </c>
      <c r="H58" s="82"/>
      <c r="I58" s="140" t="s">
        <v>5</v>
      </c>
      <c r="J58" s="139">
        <f>J56+J57</f>
        <v>1212</v>
      </c>
      <c r="K58" s="84"/>
      <c r="L58" s="140" t="s">
        <v>5</v>
      </c>
      <c r="M58" s="139">
        <f>M56+M57</f>
        <v>-1759</v>
      </c>
      <c r="N58" s="82"/>
      <c r="O58" s="140" t="s">
        <v>5</v>
      </c>
      <c r="P58" s="139">
        <f>P56+P57</f>
        <v>-15</v>
      </c>
      <c r="Q58" s="115"/>
      <c r="R58" s="141" t="s">
        <v>5</v>
      </c>
      <c r="S58" s="142" t="e">
        <f>+#REF!+S57</f>
        <v>#REF!</v>
      </c>
    </row>
    <row r="59" spans="1:19" ht="8.25" customHeight="1" thickTop="1">
      <c r="A59" s="201"/>
      <c r="B59" s="201"/>
      <c r="C59" s="201"/>
      <c r="D59" s="201"/>
      <c r="E59" s="201"/>
      <c r="F59" s="114"/>
      <c r="G59" s="98"/>
      <c r="H59" s="115"/>
      <c r="I59" s="114"/>
      <c r="J59" s="98"/>
      <c r="K59" s="77"/>
      <c r="L59" s="114"/>
      <c r="M59" s="98"/>
      <c r="N59" s="115"/>
      <c r="O59" s="114"/>
      <c r="P59" s="98"/>
      <c r="Q59" s="135"/>
      <c r="R59" s="143"/>
      <c r="S59" s="144"/>
    </row>
    <row r="60" spans="1:19" ht="8.25" customHeight="1">
      <c r="A60" s="202" t="s">
        <v>117</v>
      </c>
      <c r="B60" s="202"/>
      <c r="C60" s="202"/>
      <c r="D60" s="202"/>
      <c r="E60" s="202"/>
      <c r="F60" s="145" t="s">
        <v>5</v>
      </c>
      <c r="G60" s="146">
        <v>0.19</v>
      </c>
      <c r="H60" s="82"/>
      <c r="I60" s="83" t="s">
        <v>5</v>
      </c>
      <c r="J60" s="146">
        <v>0.37</v>
      </c>
      <c r="K60" s="84"/>
      <c r="L60" s="83" t="s">
        <v>5</v>
      </c>
      <c r="M60" s="146">
        <v>-0.54</v>
      </c>
      <c r="N60" s="82"/>
      <c r="O60" s="83" t="s">
        <v>5</v>
      </c>
      <c r="P60" s="146">
        <v>0</v>
      </c>
      <c r="Q60" s="115"/>
      <c r="R60" s="114" t="s">
        <v>5</v>
      </c>
      <c r="S60" s="147">
        <v>-6.09</v>
      </c>
    </row>
    <row r="61" spans="1:19" ht="8.25" customHeight="1">
      <c r="A61" s="201" t="s">
        <v>118</v>
      </c>
      <c r="B61" s="201"/>
      <c r="C61" s="201"/>
      <c r="D61" s="201"/>
      <c r="E61" s="201"/>
      <c r="F61" s="114"/>
      <c r="G61" s="98">
        <v>3237825</v>
      </c>
      <c r="H61" s="115"/>
      <c r="I61" s="148"/>
      <c r="J61" s="98">
        <v>3239711</v>
      </c>
      <c r="K61" s="77"/>
      <c r="L61" s="114"/>
      <c r="M61" s="98">
        <v>3238411</v>
      </c>
      <c r="N61" s="115"/>
      <c r="O61" s="148"/>
      <c r="P61" s="98">
        <v>3240627</v>
      </c>
      <c r="Q61" s="135"/>
      <c r="R61" s="149"/>
      <c r="S61" s="144">
        <v>3249369</v>
      </c>
    </row>
    <row r="62" spans="1:19" ht="8.25" customHeight="1">
      <c r="A62" s="114"/>
      <c r="B62" s="201"/>
      <c r="C62" s="201"/>
      <c r="D62" s="201"/>
      <c r="E62" s="201"/>
      <c r="F62" s="114"/>
      <c r="G62" s="98"/>
      <c r="H62" s="115"/>
      <c r="I62" s="148"/>
      <c r="J62" s="98"/>
      <c r="K62" s="77"/>
      <c r="L62" s="114"/>
      <c r="M62" s="98"/>
      <c r="N62" s="115"/>
      <c r="O62" s="148"/>
      <c r="P62" s="98"/>
      <c r="Q62" s="115"/>
      <c r="R62" s="148"/>
      <c r="S62" s="98">
        <v>3249369</v>
      </c>
    </row>
    <row r="63" spans="1:19" ht="8.25" customHeight="1">
      <c r="A63" s="150"/>
      <c r="B63" s="150"/>
      <c r="C63" s="150"/>
      <c r="D63" s="150"/>
      <c r="E63" s="150"/>
      <c r="F63" s="75"/>
      <c r="G63" s="76"/>
      <c r="H63" s="76"/>
      <c r="I63" s="75"/>
      <c r="J63" s="77"/>
      <c r="K63" s="77"/>
      <c r="L63" s="75"/>
      <c r="M63" s="76"/>
      <c r="N63" s="76"/>
      <c r="O63" s="75"/>
      <c r="P63" s="77"/>
      <c r="Q63" s="76"/>
      <c r="R63" s="75"/>
      <c r="S63" s="77"/>
    </row>
    <row r="64" spans="1:19" ht="9.75" customHeight="1">
      <c r="A64" s="199" t="s">
        <v>57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51"/>
      <c r="R64" s="151"/>
      <c r="S64" s="151"/>
    </row>
    <row r="65" spans="9:12" ht="11.25">
      <c r="I65" s="4"/>
      <c r="L65" s="4"/>
    </row>
    <row r="66" spans="9:12" ht="11.25">
      <c r="I66" s="4"/>
      <c r="L66" s="4"/>
    </row>
    <row r="67" spans="9:12" ht="11.25">
      <c r="I67" s="4"/>
      <c r="L67" s="4"/>
    </row>
  </sheetData>
  <sheetProtection formatCells="0" formatColumns="0" formatRows="0" sort="0" autoFilter="0" pivotTables="0"/>
  <mergeCells count="66">
    <mergeCell ref="I7:J7"/>
    <mergeCell ref="L7:M7"/>
    <mergeCell ref="O7:P7"/>
    <mergeCell ref="R7:S7"/>
    <mergeCell ref="B19:E19"/>
    <mergeCell ref="B20:E20"/>
    <mergeCell ref="F9:S9"/>
    <mergeCell ref="A1:P1"/>
    <mergeCell ref="A2:P2"/>
    <mergeCell ref="A3:P3"/>
    <mergeCell ref="A4:L4"/>
    <mergeCell ref="F6:J6"/>
    <mergeCell ref="L6:P6"/>
    <mergeCell ref="F7:G7"/>
    <mergeCell ref="C21:E21"/>
    <mergeCell ref="A10:E10"/>
    <mergeCell ref="B11:E11"/>
    <mergeCell ref="C12:E12"/>
    <mergeCell ref="C13:E13"/>
    <mergeCell ref="D14:E14"/>
    <mergeCell ref="B15:E15"/>
    <mergeCell ref="B16:E16"/>
    <mergeCell ref="C17:E17"/>
    <mergeCell ref="A18:E18"/>
    <mergeCell ref="B27:E27"/>
    <mergeCell ref="B28:E28"/>
    <mergeCell ref="B29:E29"/>
    <mergeCell ref="B30:E30"/>
    <mergeCell ref="B31:E31"/>
    <mergeCell ref="C32:E32"/>
    <mergeCell ref="B41:E41"/>
    <mergeCell ref="B42:E42"/>
    <mergeCell ref="C43:E43"/>
    <mergeCell ref="B44:E44"/>
    <mergeCell ref="C33:E33"/>
    <mergeCell ref="B22:E22"/>
    <mergeCell ref="A23:E23"/>
    <mergeCell ref="A24:E24"/>
    <mergeCell ref="A25:E25"/>
    <mergeCell ref="A26:E26"/>
    <mergeCell ref="A55:E55"/>
    <mergeCell ref="A56:E56"/>
    <mergeCell ref="B45:E45"/>
    <mergeCell ref="D34:E34"/>
    <mergeCell ref="B35:E35"/>
    <mergeCell ref="B36:E36"/>
    <mergeCell ref="A37:E37"/>
    <mergeCell ref="A38:E38"/>
    <mergeCell ref="B39:E39"/>
    <mergeCell ref="B40:E40"/>
    <mergeCell ref="B57:E57"/>
    <mergeCell ref="A46:E46"/>
    <mergeCell ref="A47:E47"/>
    <mergeCell ref="A48:E48"/>
    <mergeCell ref="A49:E49"/>
    <mergeCell ref="A50:E50"/>
    <mergeCell ref="B51:E51"/>
    <mergeCell ref="B52:E52"/>
    <mergeCell ref="B53:E53"/>
    <mergeCell ref="C54:E54"/>
    <mergeCell ref="A64:P64"/>
    <mergeCell ref="A58:E58"/>
    <mergeCell ref="A59:E59"/>
    <mergeCell ref="A60:E60"/>
    <mergeCell ref="A61:E61"/>
    <mergeCell ref="B62:E62"/>
  </mergeCells>
  <printOptions/>
  <pageMargins left="0.6" right="0.9" top="0.8" bottom="0.8" header="0.3" footer="0.3"/>
  <pageSetup horizontalDpi="72" verticalDpi="72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115" zoomScaleNormal="115" zoomScalePageLayoutView="0" workbookViewId="0" topLeftCell="A19">
      <selection activeCell="A36" sqref="A36:E36"/>
    </sheetView>
  </sheetViews>
  <sheetFormatPr defaultColWidth="9.140625" defaultRowHeight="15"/>
  <cols>
    <col min="1" max="4" width="1.1484375" style="4" customWidth="1"/>
    <col min="5" max="5" width="61.140625" style="4" customWidth="1"/>
    <col min="6" max="6" width="1.1484375" style="5" customWidth="1"/>
    <col min="7" max="7" width="11.421875" style="4" customWidth="1"/>
    <col min="8" max="8" width="2.8515625" style="4" customWidth="1"/>
    <col min="9" max="9" width="1.1484375" style="5" customWidth="1"/>
    <col min="10" max="10" width="11.421875" style="4" customWidth="1"/>
    <col min="11" max="16384" width="9.140625" style="4" customWidth="1"/>
  </cols>
  <sheetData>
    <row r="1" spans="1:10" ht="12.7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>
      <c r="A2" s="216" t="s">
        <v>59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>
      <c r="A3" s="216" t="s">
        <v>60</v>
      </c>
      <c r="B3" s="216"/>
      <c r="C3" s="216"/>
      <c r="D3" s="216"/>
      <c r="E3" s="216"/>
      <c r="F3" s="216"/>
      <c r="G3" s="216"/>
      <c r="H3" s="216"/>
      <c r="I3" s="216"/>
      <c r="J3" s="216"/>
    </row>
    <row r="5" spans="1:10" ht="10.5" customHeight="1">
      <c r="A5" s="6"/>
      <c r="B5" s="6" t="s">
        <v>3</v>
      </c>
      <c r="C5" s="6"/>
      <c r="D5" s="6"/>
      <c r="E5" s="6"/>
      <c r="F5" s="228" t="s">
        <v>35</v>
      </c>
      <c r="G5" s="217"/>
      <c r="H5" s="7"/>
      <c r="I5" s="228" t="s">
        <v>34</v>
      </c>
      <c r="J5" s="217"/>
    </row>
    <row r="6" spans="1:10" ht="10.5" customHeight="1" hidden="1">
      <c r="A6" s="6"/>
      <c r="B6" s="6"/>
      <c r="C6" s="6"/>
      <c r="D6" s="6"/>
      <c r="E6" s="6"/>
      <c r="F6" s="9"/>
      <c r="G6" s="9"/>
      <c r="H6" s="7"/>
      <c r="I6" s="9"/>
      <c r="J6" s="9"/>
    </row>
    <row r="7" spans="1:10" ht="10.5" customHeight="1">
      <c r="A7" s="6"/>
      <c r="B7" s="6"/>
      <c r="C7" s="6"/>
      <c r="D7" s="6"/>
      <c r="E7" s="6"/>
      <c r="F7" s="213" t="s">
        <v>25</v>
      </c>
      <c r="G7" s="213"/>
      <c r="H7" s="213"/>
      <c r="I7" s="213"/>
      <c r="J7" s="213"/>
    </row>
    <row r="8" spans="1:10" ht="10.5" customHeight="1">
      <c r="A8" s="6"/>
      <c r="B8" s="6"/>
      <c r="C8" s="6"/>
      <c r="D8" s="6"/>
      <c r="E8" s="6"/>
      <c r="F8" s="213" t="s">
        <v>14</v>
      </c>
      <c r="G8" s="213"/>
      <c r="H8" s="213"/>
      <c r="I8" s="213"/>
      <c r="J8" s="213"/>
    </row>
    <row r="9" spans="1:10" ht="10.5" customHeight="1">
      <c r="A9" s="218" t="s">
        <v>13</v>
      </c>
      <c r="B9" s="218"/>
      <c r="C9" s="218"/>
      <c r="D9" s="218"/>
      <c r="E9" s="218"/>
      <c r="F9" s="31"/>
      <c r="G9" s="32"/>
      <c r="H9" s="32"/>
      <c r="I9" s="31"/>
      <c r="J9" s="33"/>
    </row>
    <row r="10" spans="1:10" ht="10.5" customHeight="1">
      <c r="A10" s="220" t="s">
        <v>41</v>
      </c>
      <c r="B10" s="220"/>
      <c r="C10" s="220"/>
      <c r="D10" s="220"/>
      <c r="E10" s="220"/>
      <c r="F10" s="10" t="s">
        <v>5</v>
      </c>
      <c r="G10" s="16">
        <v>13867</v>
      </c>
      <c r="H10" s="11"/>
      <c r="I10" s="10" t="s">
        <v>5</v>
      </c>
      <c r="J10" s="16">
        <v>8513</v>
      </c>
    </row>
    <row r="11" spans="1:10" ht="10.5" customHeight="1">
      <c r="A11" s="221" t="s">
        <v>42</v>
      </c>
      <c r="B11" s="221"/>
      <c r="C11" s="221"/>
      <c r="D11" s="221"/>
      <c r="E11" s="221"/>
      <c r="F11" s="34"/>
      <c r="G11" s="35"/>
      <c r="H11" s="36"/>
      <c r="I11" s="34"/>
      <c r="J11" s="35"/>
    </row>
    <row r="12" spans="1:10" ht="10.5" customHeight="1">
      <c r="A12" s="37"/>
      <c r="B12" s="221" t="s">
        <v>30</v>
      </c>
      <c r="C12" s="221"/>
      <c r="D12" s="221"/>
      <c r="E12" s="221"/>
      <c r="F12" s="34"/>
      <c r="G12" s="59">
        <v>1066</v>
      </c>
      <c r="H12" s="60"/>
      <c r="I12" s="61"/>
      <c r="J12" s="59">
        <v>14592</v>
      </c>
    </row>
    <row r="13" spans="1:10" ht="10.5" customHeight="1">
      <c r="A13" s="220" t="s">
        <v>43</v>
      </c>
      <c r="B13" s="220"/>
      <c r="C13" s="220"/>
      <c r="D13" s="220"/>
      <c r="E13" s="220"/>
      <c r="F13" s="13"/>
      <c r="G13" s="15"/>
      <c r="H13" s="11"/>
      <c r="I13" s="12"/>
      <c r="J13" s="15"/>
    </row>
    <row r="14" spans="1:10" ht="10.5" customHeight="1">
      <c r="A14" s="8"/>
      <c r="B14" s="220" t="s">
        <v>27</v>
      </c>
      <c r="C14" s="220"/>
      <c r="D14" s="220"/>
      <c r="E14" s="220"/>
      <c r="F14" s="10"/>
      <c r="G14" s="16">
        <v>40149</v>
      </c>
      <c r="H14" s="11"/>
      <c r="I14" s="12"/>
      <c r="J14" s="16">
        <v>37563</v>
      </c>
    </row>
    <row r="15" spans="1:10" ht="10.5" customHeight="1">
      <c r="A15" s="224" t="s">
        <v>18</v>
      </c>
      <c r="B15" s="224"/>
      <c r="C15" s="224"/>
      <c r="D15" s="224"/>
      <c r="E15" s="224"/>
      <c r="F15" s="34"/>
      <c r="G15" s="35"/>
      <c r="H15" s="36"/>
      <c r="I15" s="34"/>
      <c r="J15" s="35"/>
    </row>
    <row r="16" spans="1:10" s="19" customFormat="1" ht="10.5" customHeight="1">
      <c r="A16" s="8"/>
      <c r="B16" s="220" t="s">
        <v>44</v>
      </c>
      <c r="C16" s="220"/>
      <c r="D16" s="220"/>
      <c r="E16" s="220"/>
      <c r="F16" s="25"/>
      <c r="G16" s="16"/>
      <c r="H16" s="24"/>
      <c r="I16" s="26"/>
      <c r="J16" s="16"/>
    </row>
    <row r="17" spans="1:10" s="19" customFormat="1" ht="10.5" customHeight="1">
      <c r="A17" s="8"/>
      <c r="B17" s="8"/>
      <c r="C17" s="220" t="s">
        <v>2</v>
      </c>
      <c r="D17" s="220"/>
      <c r="E17" s="220"/>
      <c r="F17" s="23"/>
      <c r="G17" s="16">
        <v>154705</v>
      </c>
      <c r="H17" s="24"/>
      <c r="I17" s="23"/>
      <c r="J17" s="16">
        <v>174896</v>
      </c>
    </row>
    <row r="18" spans="1:10" s="19" customFormat="1" ht="10.5" customHeight="1">
      <c r="A18" s="1"/>
      <c r="B18" s="226" t="s">
        <v>45</v>
      </c>
      <c r="C18" s="226"/>
      <c r="D18" s="226"/>
      <c r="E18" s="226"/>
      <c r="F18" s="55"/>
      <c r="G18" s="56"/>
      <c r="H18" s="57"/>
      <c r="I18" s="55"/>
      <c r="J18" s="56"/>
    </row>
    <row r="19" spans="1:10" s="19" customFormat="1" ht="10.5" customHeight="1">
      <c r="A19" s="1"/>
      <c r="B19" s="1"/>
      <c r="C19" s="226" t="s">
        <v>2</v>
      </c>
      <c r="D19" s="226"/>
      <c r="E19" s="226"/>
      <c r="F19" s="58"/>
      <c r="G19" s="62">
        <v>42626</v>
      </c>
      <c r="H19" s="60"/>
      <c r="I19" s="63"/>
      <c r="J19" s="62">
        <v>41492</v>
      </c>
    </row>
    <row r="20" spans="1:10" s="19" customFormat="1" ht="10.5" customHeight="1">
      <c r="A20" s="8"/>
      <c r="B20" s="223" t="s">
        <v>32</v>
      </c>
      <c r="C20" s="223"/>
      <c r="D20" s="223"/>
      <c r="E20" s="223"/>
      <c r="F20" s="23"/>
      <c r="G20" s="16">
        <f>SUM(G17:G19)</f>
        <v>197331</v>
      </c>
      <c r="H20" s="24"/>
      <c r="I20" s="26"/>
      <c r="J20" s="16">
        <f>SUM(J17:J19)</f>
        <v>216388</v>
      </c>
    </row>
    <row r="21" spans="1:10" s="19" customFormat="1" ht="10.5" customHeight="1">
      <c r="A21" s="224" t="s">
        <v>21</v>
      </c>
      <c r="B21" s="224"/>
      <c r="C21" s="224"/>
      <c r="D21" s="224"/>
      <c r="E21" s="224"/>
      <c r="F21" s="34"/>
      <c r="G21" s="35"/>
      <c r="H21" s="36"/>
      <c r="I21" s="38"/>
      <c r="J21" s="35"/>
    </row>
    <row r="22" spans="1:10" s="19" customFormat="1" ht="10.5" customHeight="1">
      <c r="A22" s="8"/>
      <c r="B22" s="220" t="s">
        <v>11</v>
      </c>
      <c r="C22" s="220"/>
      <c r="D22" s="220"/>
      <c r="E22" s="220"/>
      <c r="F22" s="23"/>
      <c r="G22" s="16"/>
      <c r="H22" s="24"/>
      <c r="I22" s="23"/>
      <c r="J22" s="16"/>
    </row>
    <row r="23" spans="1:10" s="19" customFormat="1" ht="10.5" customHeight="1">
      <c r="A23" s="37"/>
      <c r="B23" s="37"/>
      <c r="C23" s="221" t="s">
        <v>46</v>
      </c>
      <c r="D23" s="221"/>
      <c r="E23" s="221"/>
      <c r="F23" s="34"/>
      <c r="G23" s="59">
        <v>1517887</v>
      </c>
      <c r="H23" s="60"/>
      <c r="I23" s="61"/>
      <c r="J23" s="59">
        <v>1495932</v>
      </c>
    </row>
    <row r="24" spans="1:10" s="19" customFormat="1" ht="10.5" customHeight="1">
      <c r="A24" s="8"/>
      <c r="B24" s="8"/>
      <c r="C24" s="220" t="s">
        <v>47</v>
      </c>
      <c r="D24" s="220"/>
      <c r="E24" s="220"/>
      <c r="F24" s="27"/>
      <c r="G24" s="17">
        <v>161022</v>
      </c>
      <c r="H24" s="24"/>
      <c r="I24" s="28"/>
      <c r="J24" s="17">
        <v>176177</v>
      </c>
    </row>
    <row r="25" spans="1:10" s="19" customFormat="1" ht="10.5" customHeight="1">
      <c r="A25" s="37"/>
      <c r="B25" s="37"/>
      <c r="C25" s="37"/>
      <c r="D25" s="221" t="s">
        <v>9</v>
      </c>
      <c r="E25" s="221"/>
      <c r="F25" s="34"/>
      <c r="G25" s="59">
        <f>SUM(G23:G24)</f>
        <v>1678909</v>
      </c>
      <c r="H25" s="60"/>
      <c r="I25" s="61"/>
      <c r="J25" s="59">
        <f>SUM(J23:J24)</f>
        <v>1672109</v>
      </c>
    </row>
    <row r="26" spans="1:6" s="19" customFormat="1" ht="10.5" customHeight="1" hidden="1">
      <c r="A26" s="8"/>
      <c r="B26" s="220" t="s">
        <v>37</v>
      </c>
      <c r="C26" s="220"/>
      <c r="D26" s="220"/>
      <c r="E26" s="220"/>
      <c r="F26" s="25"/>
    </row>
    <row r="27" spans="1:10" s="19" customFormat="1" ht="10.5" customHeight="1" hidden="1">
      <c r="A27" s="41"/>
      <c r="B27" s="41"/>
      <c r="C27" s="221" t="s">
        <v>36</v>
      </c>
      <c r="D27" s="221"/>
      <c r="E27" s="221"/>
      <c r="F27" s="3"/>
      <c r="G27" s="59">
        <v>0</v>
      </c>
      <c r="H27" s="2"/>
      <c r="I27" s="43"/>
      <c r="J27" s="59">
        <v>0</v>
      </c>
    </row>
    <row r="28" spans="1:10" s="19" customFormat="1" ht="10.5" customHeight="1">
      <c r="A28" s="8"/>
      <c r="B28" s="220" t="s">
        <v>39</v>
      </c>
      <c r="C28" s="220"/>
      <c r="D28" s="220"/>
      <c r="E28" s="220"/>
      <c r="F28" s="29"/>
      <c r="G28" s="17">
        <v>11696</v>
      </c>
      <c r="H28" s="24"/>
      <c r="I28" s="27"/>
      <c r="J28" s="17">
        <v>14238</v>
      </c>
    </row>
    <row r="29" spans="1:10" s="19" customFormat="1" ht="10.5" customHeight="1" hidden="1">
      <c r="A29" s="41"/>
      <c r="B29" s="41"/>
      <c r="C29" s="41"/>
      <c r="D29" s="225" t="s">
        <v>38</v>
      </c>
      <c r="E29" s="225"/>
      <c r="F29" s="42"/>
      <c r="G29" s="68">
        <f>SUM(G27:G28)</f>
        <v>11696</v>
      </c>
      <c r="H29" s="2"/>
      <c r="I29" s="44"/>
      <c r="J29" s="68">
        <f>SUM(J27:J28)</f>
        <v>14238</v>
      </c>
    </row>
    <row r="30" spans="1:10" s="19" customFormat="1" ht="10.5" customHeight="1">
      <c r="A30" s="46"/>
      <c r="B30" s="219" t="s">
        <v>20</v>
      </c>
      <c r="C30" s="219"/>
      <c r="D30" s="219"/>
      <c r="E30" s="219"/>
      <c r="F30" s="47"/>
      <c r="G30" s="59">
        <f>G25+G29</f>
        <v>1690605</v>
      </c>
      <c r="H30" s="60"/>
      <c r="I30" s="64"/>
      <c r="J30" s="59">
        <f>J25+J29</f>
        <v>1686347</v>
      </c>
    </row>
    <row r="31" spans="1:10" s="19" customFormat="1" ht="10.5" customHeight="1">
      <c r="A31" s="220" t="s">
        <v>48</v>
      </c>
      <c r="B31" s="220"/>
      <c r="C31" s="220"/>
      <c r="D31" s="220"/>
      <c r="E31" s="220"/>
      <c r="F31" s="23"/>
      <c r="G31" s="16"/>
      <c r="H31" s="24"/>
      <c r="I31" s="23"/>
      <c r="J31" s="16"/>
    </row>
    <row r="32" spans="1:10" s="19" customFormat="1" ht="10.5" customHeight="1">
      <c r="A32" s="8"/>
      <c r="B32" s="220" t="s">
        <v>19</v>
      </c>
      <c r="C32" s="220"/>
      <c r="D32" s="220"/>
      <c r="E32" s="220"/>
      <c r="F32" s="23"/>
      <c r="G32" s="16">
        <v>6458</v>
      </c>
      <c r="H32" s="24"/>
      <c r="I32" s="23"/>
      <c r="J32" s="16">
        <v>6875</v>
      </c>
    </row>
    <row r="33" spans="1:10" s="19" customFormat="1" ht="10.5" customHeight="1">
      <c r="A33" s="222" t="s">
        <v>6</v>
      </c>
      <c r="B33" s="222"/>
      <c r="C33" s="222"/>
      <c r="D33" s="222"/>
      <c r="E33" s="222"/>
      <c r="F33" s="47"/>
      <c r="G33" s="59">
        <v>1175</v>
      </c>
      <c r="H33" s="60"/>
      <c r="I33" s="64"/>
      <c r="J33" s="59">
        <v>657</v>
      </c>
    </row>
    <row r="34" spans="1:10" s="19" customFormat="1" ht="10.5" customHeight="1">
      <c r="A34" s="220" t="s">
        <v>49</v>
      </c>
      <c r="B34" s="220"/>
      <c r="C34" s="220"/>
      <c r="D34" s="220"/>
      <c r="E34" s="220"/>
      <c r="F34" s="23"/>
      <c r="G34" s="16">
        <v>4051</v>
      </c>
      <c r="H34" s="24"/>
      <c r="I34" s="23"/>
      <c r="J34" s="16">
        <v>4378</v>
      </c>
    </row>
    <row r="35" spans="1:10" s="19" customFormat="1" ht="10.5" customHeight="1">
      <c r="A35" s="222" t="s">
        <v>16</v>
      </c>
      <c r="B35" s="222"/>
      <c r="C35" s="222"/>
      <c r="D35" s="222"/>
      <c r="E35" s="222"/>
      <c r="F35" s="47"/>
      <c r="G35" s="59">
        <v>0</v>
      </c>
      <c r="H35" s="60"/>
      <c r="I35" s="61"/>
      <c r="J35" s="59">
        <v>778</v>
      </c>
    </row>
    <row r="36" spans="1:10" s="19" customFormat="1" ht="10.5" customHeight="1">
      <c r="A36" s="220" t="s">
        <v>61</v>
      </c>
      <c r="B36" s="220"/>
      <c r="C36" s="220"/>
      <c r="D36" s="220"/>
      <c r="E36" s="220"/>
      <c r="F36" s="23"/>
      <c r="G36" s="16">
        <v>12816</v>
      </c>
      <c r="H36" s="24"/>
      <c r="I36" s="23"/>
      <c r="J36" s="16">
        <v>13765</v>
      </c>
    </row>
    <row r="37" spans="1:10" s="19" customFormat="1" ht="10.5" customHeight="1">
      <c r="A37" s="46"/>
      <c r="B37" s="219" t="s">
        <v>24</v>
      </c>
      <c r="C37" s="219"/>
      <c r="D37" s="219"/>
      <c r="E37" s="219"/>
      <c r="F37" s="51" t="s">
        <v>5</v>
      </c>
      <c r="G37" s="65">
        <f>SUM(G30:G36)+G10+G12+G14+G20</f>
        <v>1967518</v>
      </c>
      <c r="H37" s="60"/>
      <c r="I37" s="66" t="s">
        <v>5</v>
      </c>
      <c r="J37" s="65">
        <f>SUM(J30:J36)+J10+J12+J14+J20</f>
        <v>1989856</v>
      </c>
    </row>
    <row r="38" spans="1:10" s="19" customFormat="1" ht="10.5" customHeight="1">
      <c r="A38" s="8"/>
      <c r="B38" s="8"/>
      <c r="C38" s="8"/>
      <c r="D38" s="8"/>
      <c r="E38" s="8"/>
      <c r="F38" s="23"/>
      <c r="G38" s="16"/>
      <c r="H38" s="24"/>
      <c r="I38" s="23"/>
      <c r="J38" s="16"/>
    </row>
    <row r="39" spans="1:10" s="19" customFormat="1" ht="10.5" customHeight="1">
      <c r="A39" s="227" t="s">
        <v>0</v>
      </c>
      <c r="B39" s="227"/>
      <c r="C39" s="227"/>
      <c r="D39" s="227"/>
      <c r="E39" s="227"/>
      <c r="F39" s="47"/>
      <c r="G39" s="48"/>
      <c r="H39" s="49"/>
      <c r="I39" s="47"/>
      <c r="J39" s="48"/>
    </row>
    <row r="40" spans="1:10" s="19" customFormat="1" ht="10.5" customHeight="1">
      <c r="A40" s="223" t="s">
        <v>8</v>
      </c>
      <c r="B40" s="223"/>
      <c r="C40" s="223"/>
      <c r="D40" s="223"/>
      <c r="E40" s="223"/>
      <c r="F40" s="25"/>
      <c r="G40" s="16"/>
      <c r="H40" s="24"/>
      <c r="I40" s="26"/>
      <c r="J40" s="16"/>
    </row>
    <row r="41" spans="1:10" s="19" customFormat="1" ht="10.5" customHeight="1">
      <c r="A41" s="222" t="s">
        <v>50</v>
      </c>
      <c r="B41" s="222"/>
      <c r="C41" s="222"/>
      <c r="D41" s="222"/>
      <c r="E41" s="222"/>
      <c r="F41" s="47" t="s">
        <v>5</v>
      </c>
      <c r="G41" s="59">
        <v>7151</v>
      </c>
      <c r="H41" s="60"/>
      <c r="I41" s="64" t="s">
        <v>5</v>
      </c>
      <c r="J41" s="59">
        <v>7710</v>
      </c>
    </row>
    <row r="42" spans="1:10" s="19" customFormat="1" ht="10.5" customHeight="1">
      <c r="A42" s="223" t="s">
        <v>23</v>
      </c>
      <c r="B42" s="223"/>
      <c r="C42" s="223"/>
      <c r="D42" s="223"/>
      <c r="E42" s="223"/>
      <c r="F42" s="23"/>
      <c r="G42" s="16"/>
      <c r="H42" s="24"/>
      <c r="I42" s="23"/>
      <c r="J42" s="16"/>
    </row>
    <row r="43" spans="1:10" s="19" customFormat="1" ht="10.5" customHeight="1">
      <c r="A43" s="46"/>
      <c r="B43" s="222" t="s">
        <v>51</v>
      </c>
      <c r="C43" s="222"/>
      <c r="D43" s="222"/>
      <c r="E43" s="222"/>
      <c r="F43" s="47"/>
      <c r="G43" s="59">
        <v>1424732</v>
      </c>
      <c r="H43" s="60"/>
      <c r="I43" s="64"/>
      <c r="J43" s="59">
        <v>1419524</v>
      </c>
    </row>
    <row r="44" spans="1:10" s="19" customFormat="1" ht="10.5" customHeight="1">
      <c r="A44" s="8"/>
      <c r="B44" s="220" t="s">
        <v>52</v>
      </c>
      <c r="C44" s="220"/>
      <c r="D44" s="220"/>
      <c r="E44" s="220"/>
      <c r="F44" s="27"/>
      <c r="G44" s="17">
        <v>521184</v>
      </c>
      <c r="H44" s="24"/>
      <c r="I44" s="27"/>
      <c r="J44" s="17">
        <v>547518</v>
      </c>
    </row>
    <row r="45" spans="1:10" s="19" customFormat="1" ht="10.5" customHeight="1">
      <c r="A45" s="46"/>
      <c r="B45" s="219" t="s">
        <v>12</v>
      </c>
      <c r="C45" s="219"/>
      <c r="D45" s="219"/>
      <c r="E45" s="219"/>
      <c r="F45" s="47"/>
      <c r="G45" s="59">
        <f>SUM(G43:G44)</f>
        <v>1945916</v>
      </c>
      <c r="H45" s="60"/>
      <c r="I45" s="64"/>
      <c r="J45" s="59">
        <f>SUM(J43:J44)</f>
        <v>1967042</v>
      </c>
    </row>
    <row r="46" spans="1:10" s="19" customFormat="1" ht="10.5" customHeight="1">
      <c r="A46" s="220" t="s">
        <v>26</v>
      </c>
      <c r="B46" s="220"/>
      <c r="C46" s="220"/>
      <c r="D46" s="220"/>
      <c r="E46" s="220"/>
      <c r="F46" s="23"/>
      <c r="G46" s="16">
        <v>871</v>
      </c>
      <c r="H46" s="24"/>
      <c r="I46" s="23"/>
      <c r="J46" s="16">
        <v>178</v>
      </c>
    </row>
    <row r="47" spans="1:10" s="19" customFormat="1" ht="10.5" customHeight="1">
      <c r="A47" s="222" t="s">
        <v>62</v>
      </c>
      <c r="B47" s="222"/>
      <c r="C47" s="222"/>
      <c r="D47" s="222"/>
      <c r="E47" s="222"/>
      <c r="F47" s="52"/>
      <c r="G47" s="59">
        <v>6223</v>
      </c>
      <c r="H47" s="60"/>
      <c r="I47" s="67"/>
      <c r="J47" s="59">
        <v>6099</v>
      </c>
    </row>
    <row r="48" spans="1:10" s="19" customFormat="1" ht="10.5" customHeight="1">
      <c r="A48" s="8"/>
      <c r="B48" s="223" t="s">
        <v>7</v>
      </c>
      <c r="C48" s="223"/>
      <c r="D48" s="223"/>
      <c r="E48" s="223"/>
      <c r="F48" s="29"/>
      <c r="G48" s="45">
        <f>SUM(G45:G47)+G41</f>
        <v>1960161</v>
      </c>
      <c r="H48" s="24"/>
      <c r="I48" s="27"/>
      <c r="J48" s="45">
        <f>SUM(J45:J47)+J41</f>
        <v>1981029</v>
      </c>
    </row>
    <row r="49" spans="1:10" s="19" customFormat="1" ht="10.5" customHeight="1">
      <c r="A49" s="222" t="s">
        <v>63</v>
      </c>
      <c r="B49" s="222"/>
      <c r="C49" s="222"/>
      <c r="D49" s="222"/>
      <c r="E49" s="222"/>
      <c r="F49" s="47"/>
      <c r="G49" s="48"/>
      <c r="H49" s="49"/>
      <c r="I49" s="47"/>
      <c r="J49" s="48"/>
    </row>
    <row r="50" spans="1:10" s="19" customFormat="1" ht="10.5" customHeight="1">
      <c r="A50" s="223" t="s">
        <v>1</v>
      </c>
      <c r="B50" s="223"/>
      <c r="C50" s="223"/>
      <c r="D50" s="223"/>
      <c r="E50" s="223"/>
      <c r="F50" s="23"/>
      <c r="G50" s="16"/>
      <c r="H50" s="24"/>
      <c r="I50" s="23"/>
      <c r="J50" s="16"/>
    </row>
    <row r="51" spans="1:10" s="19" customFormat="1" ht="10.5" customHeight="1">
      <c r="A51" s="46"/>
      <c r="B51" s="222" t="s">
        <v>10</v>
      </c>
      <c r="C51" s="222"/>
      <c r="D51" s="222"/>
      <c r="E51" s="222"/>
      <c r="F51" s="53"/>
      <c r="G51" s="59">
        <v>72336</v>
      </c>
      <c r="H51" s="60"/>
      <c r="I51" s="64"/>
      <c r="J51" s="59">
        <v>72336</v>
      </c>
    </row>
    <row r="52" spans="1:10" s="19" customFormat="1" ht="10.5" customHeight="1">
      <c r="A52" s="8"/>
      <c r="B52" s="220" t="s">
        <v>29</v>
      </c>
      <c r="C52" s="220"/>
      <c r="D52" s="220"/>
      <c r="E52" s="220"/>
      <c r="F52" s="23"/>
      <c r="G52" s="16">
        <v>14109</v>
      </c>
      <c r="H52" s="24"/>
      <c r="I52" s="23"/>
      <c r="J52" s="16">
        <v>14109</v>
      </c>
    </row>
    <row r="53" spans="1:10" s="19" customFormat="1" ht="10.5" customHeight="1">
      <c r="A53" s="46"/>
      <c r="B53" s="222" t="s">
        <v>53</v>
      </c>
      <c r="C53" s="222"/>
      <c r="D53" s="222"/>
      <c r="E53" s="222"/>
      <c r="F53" s="47"/>
      <c r="G53" s="48"/>
      <c r="H53" s="49"/>
      <c r="I53" s="50"/>
      <c r="J53" s="48"/>
    </row>
    <row r="54" spans="1:10" s="19" customFormat="1" ht="10.5" customHeight="1">
      <c r="A54" s="8"/>
      <c r="C54" s="220" t="s">
        <v>54</v>
      </c>
      <c r="D54" s="220"/>
      <c r="E54" s="220"/>
      <c r="F54" s="23"/>
      <c r="G54" s="16">
        <v>0</v>
      </c>
      <c r="H54" s="24"/>
      <c r="I54" s="23"/>
      <c r="J54" s="16">
        <v>0</v>
      </c>
    </row>
    <row r="55" spans="1:10" s="19" customFormat="1" ht="10.5" customHeight="1">
      <c r="A55" s="46"/>
      <c r="B55" s="222" t="s">
        <v>33</v>
      </c>
      <c r="C55" s="222"/>
      <c r="D55" s="222"/>
      <c r="E55" s="222"/>
      <c r="F55" s="47"/>
      <c r="G55" s="59">
        <v>1</v>
      </c>
      <c r="H55" s="60"/>
      <c r="I55" s="64"/>
      <c r="J55" s="59">
        <v>1</v>
      </c>
    </row>
    <row r="56" spans="1:10" s="19" customFormat="1" ht="10.5" customHeight="1">
      <c r="A56" s="8"/>
      <c r="B56" s="220" t="s">
        <v>31</v>
      </c>
      <c r="C56" s="220"/>
      <c r="D56" s="220"/>
      <c r="E56" s="220"/>
      <c r="F56" s="23"/>
      <c r="G56" s="16">
        <v>-74025</v>
      </c>
      <c r="H56" s="24"/>
      <c r="I56" s="23"/>
      <c r="J56" s="16">
        <v>-70796</v>
      </c>
    </row>
    <row r="57" spans="1:10" s="19" customFormat="1" ht="10.5" customHeight="1">
      <c r="A57" s="46"/>
      <c r="B57" s="219" t="s">
        <v>15</v>
      </c>
      <c r="C57" s="219"/>
      <c r="D57" s="219"/>
      <c r="E57" s="219"/>
      <c r="F57" s="47"/>
      <c r="G57" s="48"/>
      <c r="H57" s="49"/>
      <c r="I57" s="47"/>
      <c r="J57" s="48"/>
    </row>
    <row r="58" spans="1:10" s="19" customFormat="1" ht="10.5" customHeight="1">
      <c r="A58" s="8"/>
      <c r="C58" s="220" t="s">
        <v>55</v>
      </c>
      <c r="D58" s="220"/>
      <c r="E58" s="220"/>
      <c r="F58" s="23"/>
      <c r="G58" s="16"/>
      <c r="H58" s="24"/>
      <c r="I58" s="23"/>
      <c r="J58" s="16"/>
    </row>
    <row r="59" spans="1:10" s="19" customFormat="1" ht="10.5" customHeight="1">
      <c r="A59" s="8"/>
      <c r="D59" s="220" t="s">
        <v>40</v>
      </c>
      <c r="E59" s="220"/>
      <c r="F59" s="23"/>
      <c r="G59" s="16">
        <v>119</v>
      </c>
      <c r="H59" s="24"/>
      <c r="I59" s="23"/>
      <c r="J59" s="16">
        <v>-1444</v>
      </c>
    </row>
    <row r="60" spans="1:10" s="19" customFormat="1" ht="10.5" customHeight="1">
      <c r="A60" s="46"/>
      <c r="B60" s="54"/>
      <c r="C60" s="222" t="s">
        <v>22</v>
      </c>
      <c r="D60" s="222"/>
      <c r="E60" s="222"/>
      <c r="F60" s="47"/>
      <c r="G60" s="59">
        <v>-1142</v>
      </c>
      <c r="H60" s="60"/>
      <c r="I60" s="64"/>
      <c r="J60" s="59">
        <v>-1316</v>
      </c>
    </row>
    <row r="61" spans="1:10" s="19" customFormat="1" ht="10.5" customHeight="1">
      <c r="A61" s="8"/>
      <c r="C61" s="220" t="s">
        <v>28</v>
      </c>
      <c r="D61" s="220"/>
      <c r="E61" s="220"/>
      <c r="F61" s="27"/>
      <c r="G61" s="17">
        <v>-156</v>
      </c>
      <c r="H61" s="24"/>
      <c r="I61" s="27"/>
      <c r="J61" s="17">
        <v>-178</v>
      </c>
    </row>
    <row r="62" spans="1:10" s="19" customFormat="1" ht="10.5" customHeight="1">
      <c r="A62" s="46"/>
      <c r="B62" s="54"/>
      <c r="C62" s="46"/>
      <c r="D62" s="219" t="s">
        <v>17</v>
      </c>
      <c r="E62" s="219"/>
      <c r="F62" s="47"/>
      <c r="G62" s="59">
        <f>SUM(G59:G61)</f>
        <v>-1179</v>
      </c>
      <c r="H62" s="60"/>
      <c r="I62" s="64"/>
      <c r="J62" s="59">
        <f>SUM(J59:J61)</f>
        <v>-2938</v>
      </c>
    </row>
    <row r="63" spans="1:10" s="19" customFormat="1" ht="10.5" customHeight="1">
      <c r="A63" s="8"/>
      <c r="B63" s="220" t="s">
        <v>56</v>
      </c>
      <c r="C63" s="220"/>
      <c r="D63" s="220"/>
      <c r="E63" s="220"/>
      <c r="F63" s="27"/>
      <c r="G63" s="17">
        <v>-3885</v>
      </c>
      <c r="H63" s="24"/>
      <c r="I63" s="27"/>
      <c r="J63" s="17">
        <v>-3885</v>
      </c>
    </row>
    <row r="64" spans="1:10" s="19" customFormat="1" ht="10.5" customHeight="1">
      <c r="A64" s="46"/>
      <c r="B64" s="219" t="s">
        <v>64</v>
      </c>
      <c r="C64" s="219"/>
      <c r="D64" s="219"/>
      <c r="E64" s="219"/>
      <c r="F64" s="47"/>
      <c r="G64" s="59">
        <f>SUM(G51:G56)+G62+G63</f>
        <v>7357</v>
      </c>
      <c r="H64" s="60"/>
      <c r="I64" s="64"/>
      <c r="J64" s="59">
        <f>SUM(J51:J56)+J62+J63</f>
        <v>8827</v>
      </c>
    </row>
    <row r="65" spans="1:10" s="19" customFormat="1" ht="10.5" customHeight="1" thickBot="1">
      <c r="A65" s="8"/>
      <c r="B65" s="223" t="s">
        <v>4</v>
      </c>
      <c r="C65" s="223"/>
      <c r="D65" s="223"/>
      <c r="E65" s="223"/>
      <c r="F65" s="30" t="s">
        <v>5</v>
      </c>
      <c r="G65" s="18">
        <f>G48+G64</f>
        <v>1967518</v>
      </c>
      <c r="H65" s="24"/>
      <c r="I65" s="30" t="s">
        <v>5</v>
      </c>
      <c r="J65" s="18">
        <f>J48+J64</f>
        <v>1989856</v>
      </c>
    </row>
    <row r="66" spans="1:10" ht="10.5" customHeight="1" thickTop="1">
      <c r="A66" s="8"/>
      <c r="B66" s="8"/>
      <c r="C66" s="8"/>
      <c r="D66" s="8"/>
      <c r="E66" s="8"/>
      <c r="F66" s="10"/>
      <c r="G66" s="14"/>
      <c r="H66" s="11"/>
      <c r="I66" s="10"/>
      <c r="J66" s="14"/>
    </row>
    <row r="67" spans="1:10" ht="10.5" customHeight="1">
      <c r="A67" s="199" t="s">
        <v>57</v>
      </c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s="19" customFormat="1" ht="11.25">
      <c r="A68" s="39"/>
      <c r="B68" s="39"/>
      <c r="C68" s="39"/>
      <c r="D68" s="39"/>
      <c r="E68" s="39"/>
      <c r="F68" s="40"/>
      <c r="G68" s="39"/>
      <c r="H68" s="39"/>
      <c r="I68" s="40"/>
      <c r="J68" s="39"/>
    </row>
    <row r="69" spans="5:6" ht="11.25">
      <c r="E69" s="19"/>
      <c r="F69" s="20"/>
    </row>
    <row r="70" spans="5:10" ht="11.25">
      <c r="E70" s="19"/>
      <c r="F70" s="20"/>
      <c r="G70" s="21"/>
      <c r="H70" s="21"/>
      <c r="I70" s="22"/>
      <c r="J70" s="21"/>
    </row>
    <row r="71" spans="5:10" ht="11.25">
      <c r="E71" s="19"/>
      <c r="F71" s="20"/>
      <c r="G71" s="21"/>
      <c r="H71" s="21"/>
      <c r="I71" s="22"/>
      <c r="J71" s="21"/>
    </row>
    <row r="72" spans="5:10" ht="11.25">
      <c r="E72" s="19"/>
      <c r="F72" s="20"/>
      <c r="G72" s="21"/>
      <c r="H72" s="21"/>
      <c r="I72" s="22"/>
      <c r="J72" s="21"/>
    </row>
    <row r="73" spans="5:10" ht="11.25">
      <c r="E73" s="19"/>
      <c r="F73" s="20"/>
      <c r="G73" s="21"/>
      <c r="H73" s="21"/>
      <c r="I73" s="22"/>
      <c r="J73" s="21"/>
    </row>
  </sheetData>
  <sheetProtection formatCells="0" formatColumns="0" formatRows="0" sort="0" autoFilter="0" pivotTables="0"/>
  <mergeCells count="64">
    <mergeCell ref="F8:J8"/>
    <mergeCell ref="A36:E36"/>
    <mergeCell ref="A35:E35"/>
    <mergeCell ref="A34:E34"/>
    <mergeCell ref="A33:E33"/>
    <mergeCell ref="A31:E31"/>
    <mergeCell ref="A15:E15"/>
    <mergeCell ref="A13:E13"/>
    <mergeCell ref="A11:E11"/>
    <mergeCell ref="A3:J3"/>
    <mergeCell ref="A1:J1"/>
    <mergeCell ref="A2:J2"/>
    <mergeCell ref="F7:J7"/>
    <mergeCell ref="I5:J5"/>
    <mergeCell ref="F5:G5"/>
    <mergeCell ref="B18:E18"/>
    <mergeCell ref="C19:E19"/>
    <mergeCell ref="B22:E22"/>
    <mergeCell ref="A39:E39"/>
    <mergeCell ref="A47:E47"/>
    <mergeCell ref="A67:J67"/>
    <mergeCell ref="A10:E10"/>
    <mergeCell ref="A50:E50"/>
    <mergeCell ref="A49:E49"/>
    <mergeCell ref="B16:E16"/>
    <mergeCell ref="B20:E20"/>
    <mergeCell ref="A41:E41"/>
    <mergeCell ref="A40:E40"/>
    <mergeCell ref="B12:E12"/>
    <mergeCell ref="C27:E27"/>
    <mergeCell ref="D29:E29"/>
    <mergeCell ref="C54:E54"/>
    <mergeCell ref="B65:E65"/>
    <mergeCell ref="B64:E64"/>
    <mergeCell ref="B63:E63"/>
    <mergeCell ref="B57:E57"/>
    <mergeCell ref="B56:E56"/>
    <mergeCell ref="C23:E23"/>
    <mergeCell ref="B26:E26"/>
    <mergeCell ref="B37:E37"/>
    <mergeCell ref="B44:E44"/>
    <mergeCell ref="A42:E42"/>
    <mergeCell ref="A46:E46"/>
    <mergeCell ref="B28:E28"/>
    <mergeCell ref="B53:E53"/>
    <mergeCell ref="B52:E52"/>
    <mergeCell ref="B51:E51"/>
    <mergeCell ref="B48:E48"/>
    <mergeCell ref="B14:E14"/>
    <mergeCell ref="B55:E55"/>
    <mergeCell ref="B45:E45"/>
    <mergeCell ref="B43:E43"/>
    <mergeCell ref="A21:E21"/>
    <mergeCell ref="C24:E24"/>
    <mergeCell ref="A9:E9"/>
    <mergeCell ref="D62:E62"/>
    <mergeCell ref="D59:E59"/>
    <mergeCell ref="D25:E25"/>
    <mergeCell ref="C61:E61"/>
    <mergeCell ref="C60:E60"/>
    <mergeCell ref="C58:E58"/>
    <mergeCell ref="B32:E32"/>
    <mergeCell ref="B30:E30"/>
    <mergeCell ref="C17:E17"/>
  </mergeCells>
  <printOptions/>
  <pageMargins left="0.6" right="0.9" top="0.8" bottom="0.8" header="0.3" footer="0.3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="145" zoomScaleNormal="145" zoomScalePageLayoutView="0" workbookViewId="0" topLeftCell="A1">
      <selection activeCell="AJ59" sqref="AJ59"/>
    </sheetView>
  </sheetViews>
  <sheetFormatPr defaultColWidth="9.140625" defaultRowHeight="15"/>
  <cols>
    <col min="1" max="1" width="0.71875" style="152" customWidth="1"/>
    <col min="2" max="2" width="19.57421875" style="152" customWidth="1"/>
    <col min="3" max="3" width="5.140625" style="152" customWidth="1"/>
    <col min="4" max="4" width="0.85546875" style="152" customWidth="1"/>
    <col min="5" max="5" width="5.140625" style="152" customWidth="1"/>
    <col min="6" max="6" width="0.85546875" style="152" customWidth="1"/>
    <col min="7" max="7" width="5.140625" style="152" customWidth="1"/>
    <col min="8" max="8" width="0.2890625" style="152" customWidth="1"/>
    <col min="9" max="9" width="0.85546875" style="152" customWidth="1"/>
    <col min="10" max="10" width="7.140625" style="152" customWidth="1"/>
    <col min="11" max="11" width="0.2890625" style="152" customWidth="1"/>
    <col min="12" max="12" width="0.85546875" style="152" customWidth="1"/>
    <col min="13" max="13" width="7.140625" style="152" customWidth="1"/>
    <col min="14" max="14" width="0.2890625" style="152" customWidth="1"/>
    <col min="15" max="15" width="0.85546875" style="152" customWidth="1"/>
    <col min="16" max="16" width="5.7109375" style="152" customWidth="1"/>
    <col min="17" max="17" width="0.2890625" style="152" customWidth="1"/>
    <col min="18" max="18" width="0.85546875" style="152" customWidth="1"/>
    <col min="19" max="19" width="5.7109375" style="152" customWidth="1"/>
    <col min="20" max="20" width="0.2890625" style="152" customWidth="1"/>
    <col min="21" max="21" width="0.85546875" style="152" customWidth="1"/>
    <col min="22" max="22" width="6.28125" style="152" customWidth="1"/>
    <col min="23" max="23" width="0.2890625" style="152" customWidth="1"/>
    <col min="24" max="24" width="0.85546875" style="152" customWidth="1"/>
    <col min="25" max="25" width="5.7109375" style="152" customWidth="1"/>
    <col min="26" max="26" width="0.2890625" style="152" customWidth="1"/>
    <col min="27" max="27" width="0.85546875" style="152" customWidth="1"/>
    <col min="28" max="28" width="4.8515625" style="152" customWidth="1"/>
    <col min="29" max="29" width="0.2890625" style="152" hidden="1" customWidth="1"/>
    <col min="30" max="30" width="0.71875" style="152" hidden="1" customWidth="1"/>
    <col min="31" max="31" width="6.8515625" style="152" hidden="1" customWidth="1"/>
    <col min="32" max="32" width="0.2890625" style="152" customWidth="1"/>
    <col min="33" max="33" width="0.85546875" style="152" customWidth="1"/>
    <col min="34" max="34" width="5.8515625" style="152" customWidth="1"/>
    <col min="35" max="16384" width="9.140625" style="152" customWidth="1"/>
  </cols>
  <sheetData>
    <row r="1" spans="1:34" ht="9">
      <c r="A1" s="240" t="s">
        <v>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9">
      <c r="A2" s="240" t="s">
        <v>119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</row>
    <row r="3" spans="1:34" ht="9">
      <c r="A3" s="240" t="s">
        <v>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</row>
    <row r="4" spans="1:34" ht="9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</row>
    <row r="6" spans="1:34" ht="8.25" customHeight="1">
      <c r="A6" s="153"/>
      <c r="B6" s="153"/>
      <c r="C6" s="236" t="s">
        <v>120</v>
      </c>
      <c r="D6" s="236"/>
      <c r="E6" s="236"/>
      <c r="F6" s="236"/>
      <c r="G6" s="236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ht="8.25" customHeight="1">
      <c r="A7" s="153"/>
      <c r="B7" s="153"/>
      <c r="C7" s="155"/>
      <c r="D7" s="155"/>
      <c r="E7" s="155"/>
      <c r="F7" s="155"/>
      <c r="G7" s="155"/>
      <c r="H7" s="155"/>
      <c r="I7" s="239" t="s">
        <v>121</v>
      </c>
      <c r="J7" s="239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8.25" customHeight="1">
      <c r="A8" s="153"/>
      <c r="B8" s="153"/>
      <c r="C8" s="155"/>
      <c r="D8" s="155"/>
      <c r="E8" s="155"/>
      <c r="F8" s="155"/>
      <c r="G8" s="155"/>
      <c r="H8" s="155"/>
      <c r="I8" s="239" t="s">
        <v>122</v>
      </c>
      <c r="J8" s="239"/>
      <c r="K8" s="155"/>
      <c r="L8" s="239" t="s">
        <v>122</v>
      </c>
      <c r="M8" s="239"/>
      <c r="N8" s="155"/>
      <c r="O8" s="155"/>
      <c r="P8" s="155"/>
      <c r="Q8" s="155"/>
      <c r="R8" s="155"/>
      <c r="S8" s="155"/>
      <c r="T8" s="155"/>
      <c r="U8" s="239" t="s">
        <v>123</v>
      </c>
      <c r="V8" s="239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5" ht="8.25" customHeight="1">
      <c r="A9" s="153"/>
      <c r="B9" s="153"/>
      <c r="C9" s="156" t="s">
        <v>121</v>
      </c>
      <c r="D9" s="155"/>
      <c r="E9" s="155"/>
      <c r="F9" s="155"/>
      <c r="G9" s="155"/>
      <c r="H9" s="155"/>
      <c r="I9" s="239" t="s">
        <v>124</v>
      </c>
      <c r="J9" s="239"/>
      <c r="K9" s="155"/>
      <c r="L9" s="239" t="s">
        <v>124</v>
      </c>
      <c r="M9" s="239"/>
      <c r="N9" s="155"/>
      <c r="O9" s="239" t="s">
        <v>125</v>
      </c>
      <c r="P9" s="239"/>
      <c r="Q9" s="155"/>
      <c r="R9" s="239" t="s">
        <v>126</v>
      </c>
      <c r="S9" s="239"/>
      <c r="T9" s="155"/>
      <c r="U9" s="239" t="s">
        <v>127</v>
      </c>
      <c r="V9" s="239"/>
      <c r="W9" s="155"/>
      <c r="X9" s="155"/>
      <c r="Y9" s="155"/>
      <c r="Z9" s="155"/>
      <c r="AA9" s="239" t="s">
        <v>128</v>
      </c>
      <c r="AB9" s="239"/>
      <c r="AC9" s="155"/>
      <c r="AD9" s="155"/>
      <c r="AE9" s="155"/>
      <c r="AF9" s="155"/>
      <c r="AG9" s="239" t="s">
        <v>129</v>
      </c>
      <c r="AH9" s="239"/>
      <c r="AI9" s="152" t="s">
        <v>130</v>
      </c>
    </row>
    <row r="10" spans="1:35" ht="8.25" customHeight="1">
      <c r="A10" s="153"/>
      <c r="B10" s="153"/>
      <c r="C10" s="156" t="s">
        <v>122</v>
      </c>
      <c r="D10" s="157"/>
      <c r="E10" s="156" t="s">
        <v>122</v>
      </c>
      <c r="F10" s="157"/>
      <c r="G10" s="156" t="s">
        <v>125</v>
      </c>
      <c r="H10" s="156"/>
      <c r="I10" s="239" t="s">
        <v>131</v>
      </c>
      <c r="J10" s="239"/>
      <c r="K10" s="155"/>
      <c r="L10" s="239" t="s">
        <v>131</v>
      </c>
      <c r="M10" s="239"/>
      <c r="N10" s="155"/>
      <c r="O10" s="239" t="s">
        <v>124</v>
      </c>
      <c r="P10" s="239"/>
      <c r="Q10" s="155"/>
      <c r="R10" s="239" t="s">
        <v>132</v>
      </c>
      <c r="S10" s="239"/>
      <c r="T10" s="155"/>
      <c r="U10" s="239" t="s">
        <v>133</v>
      </c>
      <c r="V10" s="239"/>
      <c r="W10" s="155"/>
      <c r="X10" s="239" t="s">
        <v>134</v>
      </c>
      <c r="Y10" s="239"/>
      <c r="Z10" s="155"/>
      <c r="AA10" s="239" t="s">
        <v>135</v>
      </c>
      <c r="AB10" s="239"/>
      <c r="AC10" s="155"/>
      <c r="AD10" s="239" t="s">
        <v>136</v>
      </c>
      <c r="AE10" s="239"/>
      <c r="AF10" s="155"/>
      <c r="AG10" s="239" t="s">
        <v>137</v>
      </c>
      <c r="AH10" s="239"/>
      <c r="AI10" s="152" t="s">
        <v>130</v>
      </c>
    </row>
    <row r="11" spans="1:34" ht="8.25" customHeight="1">
      <c r="A11" s="153"/>
      <c r="B11" s="153"/>
      <c r="C11" s="158" t="s">
        <v>138</v>
      </c>
      <c r="D11" s="157"/>
      <c r="E11" s="158" t="s">
        <v>138</v>
      </c>
      <c r="F11" s="157"/>
      <c r="G11" s="158" t="s">
        <v>138</v>
      </c>
      <c r="H11" s="159"/>
      <c r="I11" s="236" t="s">
        <v>139</v>
      </c>
      <c r="J11" s="236"/>
      <c r="K11" s="155"/>
      <c r="L11" s="236" t="s">
        <v>139</v>
      </c>
      <c r="M11" s="236"/>
      <c r="N11" s="155"/>
      <c r="O11" s="236" t="s">
        <v>140</v>
      </c>
      <c r="P11" s="236"/>
      <c r="Q11" s="155"/>
      <c r="R11" s="236" t="s">
        <v>141</v>
      </c>
      <c r="S11" s="236"/>
      <c r="T11" s="155"/>
      <c r="U11" s="236" t="s">
        <v>142</v>
      </c>
      <c r="V11" s="236"/>
      <c r="W11" s="155"/>
      <c r="X11" s="236" t="s">
        <v>143</v>
      </c>
      <c r="Y11" s="236"/>
      <c r="Z11" s="155"/>
      <c r="AA11" s="236" t="s">
        <v>144</v>
      </c>
      <c r="AB11" s="236"/>
      <c r="AC11" s="155"/>
      <c r="AD11" s="236" t="s">
        <v>145</v>
      </c>
      <c r="AE11" s="236"/>
      <c r="AF11" s="155"/>
      <c r="AG11" s="236" t="s">
        <v>146</v>
      </c>
      <c r="AH11" s="236"/>
    </row>
    <row r="12" spans="1:34" ht="8.25" customHeight="1">
      <c r="A12" s="153"/>
      <c r="B12" s="153"/>
      <c r="C12" s="160"/>
      <c r="D12" s="161"/>
      <c r="E12" s="160"/>
      <c r="F12" s="161"/>
      <c r="G12" s="160"/>
      <c r="H12" s="160"/>
      <c r="I12" s="160"/>
      <c r="J12" s="160"/>
      <c r="K12" s="162"/>
      <c r="L12" s="160"/>
      <c r="M12" s="160"/>
      <c r="N12" s="162"/>
      <c r="O12" s="160"/>
      <c r="P12" s="160"/>
      <c r="Q12" s="162"/>
      <c r="R12" s="160"/>
      <c r="S12" s="160"/>
      <c r="T12" s="162"/>
      <c r="U12" s="160"/>
      <c r="V12" s="160"/>
      <c r="W12" s="162"/>
      <c r="X12" s="160"/>
      <c r="Y12" s="160"/>
      <c r="Z12" s="162"/>
      <c r="AA12" s="160"/>
      <c r="AB12" s="160"/>
      <c r="AC12" s="162"/>
      <c r="AD12" s="160"/>
      <c r="AE12" s="160"/>
      <c r="AF12" s="162"/>
      <c r="AG12" s="160"/>
      <c r="AH12" s="160"/>
    </row>
    <row r="13" spans="1:35" ht="8.25" customHeight="1">
      <c r="A13" s="153"/>
      <c r="B13" s="153"/>
      <c r="C13" s="237" t="s">
        <v>147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152" t="s">
        <v>130</v>
      </c>
    </row>
    <row r="14" spans="1:34" s="167" customFormat="1" ht="8.25" customHeight="1">
      <c r="A14" s="232" t="s">
        <v>148</v>
      </c>
      <c r="B14" s="232"/>
      <c r="C14" s="163">
        <v>1</v>
      </c>
      <c r="D14" s="164"/>
      <c r="E14" s="163">
        <v>464</v>
      </c>
      <c r="F14" s="164"/>
      <c r="G14" s="163">
        <v>650</v>
      </c>
      <c r="H14" s="164"/>
      <c r="I14" s="165" t="s">
        <v>5</v>
      </c>
      <c r="J14" s="163">
        <v>72171</v>
      </c>
      <c r="K14" s="166"/>
      <c r="L14" s="165" t="s">
        <v>5</v>
      </c>
      <c r="M14" s="163">
        <v>14109</v>
      </c>
      <c r="N14" s="166"/>
      <c r="O14" s="165" t="s">
        <v>5</v>
      </c>
      <c r="P14" s="163">
        <v>0</v>
      </c>
      <c r="Q14" s="165"/>
      <c r="R14" s="165" t="s">
        <v>5</v>
      </c>
      <c r="S14" s="163">
        <v>3</v>
      </c>
      <c r="T14" s="166"/>
      <c r="U14" s="165" t="s">
        <v>5</v>
      </c>
      <c r="V14" s="163">
        <v>-74525</v>
      </c>
      <c r="W14" s="166"/>
      <c r="X14" s="165" t="s">
        <v>5</v>
      </c>
      <c r="Y14" s="163">
        <v>-7995</v>
      </c>
      <c r="Z14" s="166"/>
      <c r="AA14" s="165" t="s">
        <v>5</v>
      </c>
      <c r="AB14" s="163">
        <v>-3909</v>
      </c>
      <c r="AC14" s="166"/>
      <c r="AD14" s="165" t="s">
        <v>5</v>
      </c>
      <c r="AE14" s="163">
        <v>0</v>
      </c>
      <c r="AF14" s="166"/>
      <c r="AG14" s="165" t="s">
        <v>5</v>
      </c>
      <c r="AH14" s="163">
        <f>SUM(J14:AE14)</f>
        <v>-146</v>
      </c>
    </row>
    <row r="15" spans="1:34" ht="8.25" customHeight="1" hidden="1">
      <c r="A15" s="233" t="s">
        <v>149</v>
      </c>
      <c r="B15" s="233"/>
      <c r="C15" s="168"/>
      <c r="D15" s="169"/>
      <c r="E15" s="168"/>
      <c r="F15" s="169"/>
      <c r="G15" s="168"/>
      <c r="H15" s="169"/>
      <c r="I15" s="157"/>
      <c r="J15" s="168"/>
      <c r="K15" s="157"/>
      <c r="L15" s="157"/>
      <c r="M15" s="168"/>
      <c r="N15" s="157"/>
      <c r="O15" s="157"/>
      <c r="P15" s="168"/>
      <c r="Q15" s="157"/>
      <c r="R15" s="157"/>
      <c r="S15" s="168"/>
      <c r="T15" s="157"/>
      <c r="U15" s="157"/>
      <c r="V15" s="168"/>
      <c r="W15" s="157"/>
      <c r="X15" s="157"/>
      <c r="Y15" s="168"/>
      <c r="Z15" s="157"/>
      <c r="AA15" s="157"/>
      <c r="AB15" s="168"/>
      <c r="AC15" s="157"/>
      <c r="AD15" s="157"/>
      <c r="AE15" s="168"/>
      <c r="AF15" s="157"/>
      <c r="AG15" s="157"/>
      <c r="AH15" s="168"/>
    </row>
    <row r="16" spans="1:34" ht="8.25" customHeight="1" hidden="1">
      <c r="A16" s="170"/>
      <c r="B16" s="171" t="s">
        <v>150</v>
      </c>
      <c r="C16" s="172">
        <v>0</v>
      </c>
      <c r="D16" s="169"/>
      <c r="E16" s="172">
        <v>0</v>
      </c>
      <c r="F16" s="169"/>
      <c r="G16" s="172">
        <v>0</v>
      </c>
      <c r="H16" s="169"/>
      <c r="I16" s="173"/>
      <c r="J16" s="172">
        <v>0</v>
      </c>
      <c r="K16" s="157"/>
      <c r="L16" s="173"/>
      <c r="M16" s="172">
        <v>0</v>
      </c>
      <c r="N16" s="157"/>
      <c r="O16" s="173"/>
      <c r="P16" s="172">
        <v>0</v>
      </c>
      <c r="Q16" s="157"/>
      <c r="R16" s="173"/>
      <c r="S16" s="172">
        <v>0</v>
      </c>
      <c r="T16" s="157"/>
      <c r="U16" s="173"/>
      <c r="V16" s="172">
        <v>0</v>
      </c>
      <c r="W16" s="174"/>
      <c r="X16" s="175"/>
      <c r="Y16" s="172">
        <v>0</v>
      </c>
      <c r="Z16" s="174"/>
      <c r="AA16" s="175"/>
      <c r="AB16" s="172">
        <v>0</v>
      </c>
      <c r="AC16" s="157"/>
      <c r="AD16" s="173"/>
      <c r="AE16" s="172">
        <v>0</v>
      </c>
      <c r="AF16" s="157"/>
      <c r="AG16" s="173"/>
      <c r="AH16" s="172">
        <f>SUM(J16:AE16)</f>
        <v>0</v>
      </c>
    </row>
    <row r="17" spans="1:34" s="167" customFormat="1" ht="8.25" customHeight="1" hidden="1">
      <c r="A17" s="231" t="s">
        <v>151</v>
      </c>
      <c r="B17" s="231"/>
      <c r="C17" s="163">
        <f>C14+C16</f>
        <v>1</v>
      </c>
      <c r="D17" s="164"/>
      <c r="E17" s="163">
        <f>E14+E16</f>
        <v>464</v>
      </c>
      <c r="F17" s="164"/>
      <c r="G17" s="163">
        <f>G14+G16</f>
        <v>650</v>
      </c>
      <c r="H17" s="164"/>
      <c r="I17" s="165"/>
      <c r="J17" s="163">
        <f>J14+J16</f>
        <v>72171</v>
      </c>
      <c r="K17" s="176"/>
      <c r="L17" s="176"/>
      <c r="M17" s="163">
        <f>M14+M16</f>
        <v>14109</v>
      </c>
      <c r="N17" s="176"/>
      <c r="O17" s="176"/>
      <c r="P17" s="163">
        <f>P14+P16</f>
        <v>0</v>
      </c>
      <c r="Q17" s="165"/>
      <c r="R17" s="165"/>
      <c r="S17" s="163">
        <f>S14+S16</f>
        <v>3</v>
      </c>
      <c r="T17" s="165"/>
      <c r="U17" s="165"/>
      <c r="V17" s="163">
        <f>V14+V16</f>
        <v>-74525</v>
      </c>
      <c r="W17" s="176"/>
      <c r="X17" s="176"/>
      <c r="Y17" s="163">
        <f>Y14+Y16</f>
        <v>-7995</v>
      </c>
      <c r="Z17" s="176"/>
      <c r="AA17" s="176"/>
      <c r="AB17" s="163">
        <f>AB14+AB16</f>
        <v>-3909</v>
      </c>
      <c r="AC17" s="176"/>
      <c r="AD17" s="176"/>
      <c r="AE17" s="163">
        <f>AE14+AE16</f>
        <v>0</v>
      </c>
      <c r="AF17" s="165"/>
      <c r="AG17" s="165"/>
      <c r="AH17" s="163">
        <f>SUM(J17:AE17)</f>
        <v>-146</v>
      </c>
    </row>
    <row r="18" spans="1:34" ht="8.25" customHeight="1">
      <c r="A18" s="238" t="s">
        <v>152</v>
      </c>
      <c r="B18" s="238"/>
      <c r="C18" s="168"/>
      <c r="D18" s="169"/>
      <c r="E18" s="168"/>
      <c r="F18" s="169"/>
      <c r="G18" s="168"/>
      <c r="H18" s="169"/>
      <c r="I18" s="157"/>
      <c r="J18" s="168"/>
      <c r="K18" s="157"/>
      <c r="L18" s="157"/>
      <c r="M18" s="168"/>
      <c r="N18" s="157"/>
      <c r="O18" s="157"/>
      <c r="P18" s="168"/>
      <c r="Q18" s="157"/>
      <c r="R18" s="157"/>
      <c r="S18" s="168"/>
      <c r="T18" s="157"/>
      <c r="U18" s="157"/>
      <c r="V18" s="168"/>
      <c r="W18" s="157"/>
      <c r="X18" s="157"/>
      <c r="Y18" s="168"/>
      <c r="Z18" s="157"/>
      <c r="AA18" s="157"/>
      <c r="AB18" s="168"/>
      <c r="AC18" s="157"/>
      <c r="AD18" s="157"/>
      <c r="AE18" s="168"/>
      <c r="AF18" s="157"/>
      <c r="AG18" s="157"/>
      <c r="AH18" s="168"/>
    </row>
    <row r="19" spans="1:34" s="167" customFormat="1" ht="8.25" customHeight="1">
      <c r="A19" s="231" t="s">
        <v>107</v>
      </c>
      <c r="B19" s="231"/>
      <c r="C19" s="163">
        <v>0</v>
      </c>
      <c r="D19" s="164"/>
      <c r="E19" s="163">
        <v>0</v>
      </c>
      <c r="F19" s="164"/>
      <c r="G19" s="163">
        <v>0</v>
      </c>
      <c r="H19" s="164"/>
      <c r="I19" s="165"/>
      <c r="J19" s="163">
        <v>0</v>
      </c>
      <c r="K19" s="165"/>
      <c r="L19" s="165"/>
      <c r="M19" s="163">
        <v>0</v>
      </c>
      <c r="N19" s="165"/>
      <c r="O19" s="165"/>
      <c r="P19" s="163">
        <v>0</v>
      </c>
      <c r="Q19" s="165"/>
      <c r="R19" s="165"/>
      <c r="S19" s="163">
        <v>0</v>
      </c>
      <c r="T19" s="165"/>
      <c r="U19" s="165"/>
      <c r="V19" s="163">
        <v>3597</v>
      </c>
      <c r="W19" s="176"/>
      <c r="X19" s="176"/>
      <c r="Y19" s="163">
        <v>0</v>
      </c>
      <c r="Z19" s="165"/>
      <c r="AA19" s="165"/>
      <c r="AB19" s="163">
        <v>0</v>
      </c>
      <c r="AC19" s="165"/>
      <c r="AD19" s="165"/>
      <c r="AE19" s="163">
        <v>0</v>
      </c>
      <c r="AF19" s="165"/>
      <c r="AG19" s="165"/>
      <c r="AH19" s="163">
        <f>SUM(J19:AE19)</f>
        <v>3597</v>
      </c>
    </row>
    <row r="20" spans="1:34" ht="8.25" customHeight="1">
      <c r="A20" s="233" t="s">
        <v>153</v>
      </c>
      <c r="B20" s="233"/>
      <c r="C20" s="168"/>
      <c r="D20" s="169"/>
      <c r="E20" s="168"/>
      <c r="F20" s="169"/>
      <c r="G20" s="168"/>
      <c r="H20" s="169"/>
      <c r="I20" s="157"/>
      <c r="J20" s="168"/>
      <c r="K20" s="157"/>
      <c r="L20" s="157"/>
      <c r="M20" s="168"/>
      <c r="N20" s="157"/>
      <c r="O20" s="157"/>
      <c r="P20" s="168"/>
      <c r="Q20" s="157"/>
      <c r="R20" s="157"/>
      <c r="S20" s="168"/>
      <c r="T20" s="157"/>
      <c r="U20" s="157"/>
      <c r="V20" s="168"/>
      <c r="W20" s="157"/>
      <c r="X20" s="157"/>
      <c r="Y20" s="168"/>
      <c r="Z20" s="157"/>
      <c r="AA20" s="157"/>
      <c r="AB20" s="168"/>
      <c r="AC20" s="157"/>
      <c r="AD20" s="157"/>
      <c r="AE20" s="168"/>
      <c r="AF20" s="157"/>
      <c r="AG20" s="157"/>
      <c r="AH20" s="168"/>
    </row>
    <row r="21" spans="1:34" ht="8.25" customHeight="1">
      <c r="A21" s="170"/>
      <c r="B21" s="171" t="s">
        <v>154</v>
      </c>
      <c r="C21" s="177">
        <v>0</v>
      </c>
      <c r="D21" s="169"/>
      <c r="E21" s="177">
        <v>0</v>
      </c>
      <c r="F21" s="169"/>
      <c r="G21" s="177">
        <v>0</v>
      </c>
      <c r="H21" s="169"/>
      <c r="I21" s="173"/>
      <c r="J21" s="177">
        <v>0</v>
      </c>
      <c r="K21" s="157"/>
      <c r="L21" s="173"/>
      <c r="M21" s="177">
        <v>0</v>
      </c>
      <c r="N21" s="157"/>
      <c r="O21" s="173"/>
      <c r="P21" s="177">
        <v>0</v>
      </c>
      <c r="Q21" s="157"/>
      <c r="R21" s="173"/>
      <c r="S21" s="177">
        <v>0</v>
      </c>
      <c r="T21" s="157"/>
      <c r="U21" s="173"/>
      <c r="V21" s="177">
        <v>0</v>
      </c>
      <c r="W21" s="157"/>
      <c r="X21" s="173"/>
      <c r="Y21" s="172">
        <v>1084</v>
      </c>
      <c r="Z21" s="174"/>
      <c r="AA21" s="175"/>
      <c r="AB21" s="177">
        <v>0</v>
      </c>
      <c r="AC21" s="157"/>
      <c r="AD21" s="173"/>
      <c r="AE21" s="177">
        <v>0</v>
      </c>
      <c r="AF21" s="157"/>
      <c r="AG21" s="173"/>
      <c r="AH21" s="172">
        <f>SUM(J21:AE21)</f>
        <v>1084</v>
      </c>
    </row>
    <row r="22" spans="1:34" s="167" customFormat="1" ht="8.25" customHeight="1">
      <c r="A22" s="178"/>
      <c r="B22" s="179" t="s">
        <v>155</v>
      </c>
      <c r="C22" s="163">
        <f>C19+C21</f>
        <v>0</v>
      </c>
      <c r="D22" s="164"/>
      <c r="E22" s="163">
        <f>E19+E21</f>
        <v>0</v>
      </c>
      <c r="F22" s="164"/>
      <c r="G22" s="163">
        <f>G19+G21</f>
        <v>0</v>
      </c>
      <c r="H22" s="164"/>
      <c r="I22" s="165"/>
      <c r="J22" s="163">
        <f>J19+J21</f>
        <v>0</v>
      </c>
      <c r="K22" s="165"/>
      <c r="L22" s="165"/>
      <c r="M22" s="163">
        <f>M19+M21</f>
        <v>0</v>
      </c>
      <c r="N22" s="165"/>
      <c r="O22" s="165"/>
      <c r="P22" s="163">
        <f>P19+P21</f>
        <v>0</v>
      </c>
      <c r="Q22" s="165"/>
      <c r="R22" s="165"/>
      <c r="S22" s="163">
        <f>S19+S21</f>
        <v>0</v>
      </c>
      <c r="T22" s="165"/>
      <c r="U22" s="165"/>
      <c r="V22" s="163">
        <f>V19+V21</f>
        <v>3597</v>
      </c>
      <c r="W22" s="176"/>
      <c r="X22" s="176"/>
      <c r="Y22" s="163">
        <f>Y19+Y21</f>
        <v>1084</v>
      </c>
      <c r="Z22" s="176"/>
      <c r="AA22" s="176"/>
      <c r="AB22" s="163">
        <f>AB19+AB21</f>
        <v>0</v>
      </c>
      <c r="AC22" s="165"/>
      <c r="AD22" s="165"/>
      <c r="AE22" s="163">
        <f>AE19+AE21</f>
        <v>0</v>
      </c>
      <c r="AF22" s="165"/>
      <c r="AG22" s="165"/>
      <c r="AH22" s="163">
        <f>SUM(J22:AE22)</f>
        <v>4681</v>
      </c>
    </row>
    <row r="23" spans="1:34" ht="8.25" customHeight="1">
      <c r="A23" s="233" t="s">
        <v>156</v>
      </c>
      <c r="B23" s="233"/>
      <c r="C23" s="168">
        <v>0</v>
      </c>
      <c r="D23" s="169"/>
      <c r="E23" s="168">
        <v>0</v>
      </c>
      <c r="F23" s="169"/>
      <c r="G23" s="168">
        <v>0</v>
      </c>
      <c r="H23" s="169"/>
      <c r="I23" s="157"/>
      <c r="J23" s="180">
        <v>165</v>
      </c>
      <c r="K23" s="157"/>
      <c r="L23" s="157"/>
      <c r="M23" s="168">
        <v>0</v>
      </c>
      <c r="N23" s="157"/>
      <c r="O23" s="157"/>
      <c r="P23" s="168">
        <v>0</v>
      </c>
      <c r="Q23" s="157"/>
      <c r="R23" s="157"/>
      <c r="S23" s="168">
        <v>0</v>
      </c>
      <c r="T23" s="157"/>
      <c r="U23" s="157"/>
      <c r="V23" s="168">
        <v>0</v>
      </c>
      <c r="W23" s="157"/>
      <c r="X23" s="157"/>
      <c r="Y23" s="168">
        <v>0</v>
      </c>
      <c r="Z23" s="157"/>
      <c r="AA23" s="157"/>
      <c r="AB23" s="168">
        <v>0</v>
      </c>
      <c r="AC23" s="157"/>
      <c r="AD23" s="157"/>
      <c r="AE23" s="168">
        <v>0</v>
      </c>
      <c r="AF23" s="157"/>
      <c r="AG23" s="157"/>
      <c r="AH23" s="181">
        <f>SUM(J23:AE23)</f>
        <v>165</v>
      </c>
    </row>
    <row r="24" spans="1:34" s="167" customFormat="1" ht="8.25" customHeight="1">
      <c r="A24" s="231" t="s">
        <v>157</v>
      </c>
      <c r="B24" s="231"/>
      <c r="C24" s="163">
        <v>0</v>
      </c>
      <c r="D24" s="164"/>
      <c r="E24" s="163">
        <v>0</v>
      </c>
      <c r="F24" s="164"/>
      <c r="G24" s="163">
        <v>0</v>
      </c>
      <c r="H24" s="164"/>
      <c r="I24" s="165"/>
      <c r="J24" s="163">
        <v>0</v>
      </c>
      <c r="K24" s="165"/>
      <c r="L24" s="165"/>
      <c r="M24" s="163">
        <v>0</v>
      </c>
      <c r="N24" s="165"/>
      <c r="O24" s="165"/>
      <c r="P24" s="163">
        <v>0</v>
      </c>
      <c r="Q24" s="165"/>
      <c r="R24" s="165"/>
      <c r="S24" s="163">
        <v>2</v>
      </c>
      <c r="T24" s="165"/>
      <c r="U24" s="165"/>
      <c r="V24" s="163">
        <v>0</v>
      </c>
      <c r="W24" s="165"/>
      <c r="X24" s="165"/>
      <c r="Y24" s="163">
        <v>0</v>
      </c>
      <c r="Z24" s="165"/>
      <c r="AA24" s="165"/>
      <c r="AB24" s="163">
        <v>0</v>
      </c>
      <c r="AC24" s="165"/>
      <c r="AD24" s="165"/>
      <c r="AE24" s="163">
        <v>0</v>
      </c>
      <c r="AF24" s="165"/>
      <c r="AG24" s="165"/>
      <c r="AH24" s="163">
        <f>SUM(J24:AE24)</f>
        <v>2</v>
      </c>
    </row>
    <row r="25" spans="1:34" ht="8.25" customHeight="1">
      <c r="A25" s="233" t="s">
        <v>158</v>
      </c>
      <c r="B25" s="233"/>
      <c r="C25" s="168"/>
      <c r="D25" s="169"/>
      <c r="E25" s="168"/>
      <c r="F25" s="169"/>
      <c r="G25" s="168"/>
      <c r="H25" s="169"/>
      <c r="I25" s="157"/>
      <c r="J25" s="168"/>
      <c r="K25" s="157"/>
      <c r="L25" s="157"/>
      <c r="M25" s="168"/>
      <c r="N25" s="157"/>
      <c r="O25" s="157"/>
      <c r="P25" s="168"/>
      <c r="Q25" s="157"/>
      <c r="R25" s="157"/>
      <c r="S25" s="168"/>
      <c r="T25" s="157"/>
      <c r="U25" s="157"/>
      <c r="V25" s="168"/>
      <c r="W25" s="157"/>
      <c r="X25" s="157"/>
      <c r="Y25" s="168"/>
      <c r="Z25" s="157"/>
      <c r="AA25" s="157"/>
      <c r="AB25" s="168"/>
      <c r="AC25" s="157"/>
      <c r="AD25" s="157"/>
      <c r="AE25" s="168"/>
      <c r="AF25" s="157"/>
      <c r="AG25" s="157"/>
      <c r="AH25" s="168"/>
    </row>
    <row r="26" spans="1:34" ht="8.25" customHeight="1">
      <c r="A26" s="170"/>
      <c r="B26" s="171" t="s">
        <v>159</v>
      </c>
      <c r="C26" s="168">
        <v>0</v>
      </c>
      <c r="D26" s="169"/>
      <c r="E26" s="168">
        <v>0</v>
      </c>
      <c r="F26" s="169"/>
      <c r="G26" s="168">
        <v>0</v>
      </c>
      <c r="H26" s="169"/>
      <c r="I26" s="157"/>
      <c r="J26" s="168">
        <v>0</v>
      </c>
      <c r="K26" s="157"/>
      <c r="L26" s="157"/>
      <c r="M26" s="168">
        <v>0</v>
      </c>
      <c r="N26" s="157"/>
      <c r="O26" s="157"/>
      <c r="P26" s="168">
        <v>0</v>
      </c>
      <c r="Q26" s="157"/>
      <c r="R26" s="157"/>
      <c r="S26" s="180">
        <v>1</v>
      </c>
      <c r="T26" s="157"/>
      <c r="U26" s="157"/>
      <c r="V26" s="168">
        <v>0</v>
      </c>
      <c r="W26" s="157"/>
      <c r="X26" s="157"/>
      <c r="Y26" s="168">
        <v>0</v>
      </c>
      <c r="Z26" s="157"/>
      <c r="AA26" s="157"/>
      <c r="AB26" s="168">
        <v>0</v>
      </c>
      <c r="AC26" s="157"/>
      <c r="AD26" s="157"/>
      <c r="AE26" s="168">
        <v>0</v>
      </c>
      <c r="AF26" s="157"/>
      <c r="AG26" s="157"/>
      <c r="AH26" s="181">
        <f>SUM(J26:AE26)</f>
        <v>1</v>
      </c>
    </row>
    <row r="27" spans="1:34" s="167" customFormat="1" ht="8.25" customHeight="1">
      <c r="A27" s="231" t="s">
        <v>160</v>
      </c>
      <c r="B27" s="231"/>
      <c r="C27" s="163">
        <v>0</v>
      </c>
      <c r="D27" s="164"/>
      <c r="E27" s="163">
        <v>0</v>
      </c>
      <c r="F27" s="164"/>
      <c r="G27" s="163">
        <v>0</v>
      </c>
      <c r="H27" s="164"/>
      <c r="I27" s="165"/>
      <c r="J27" s="163">
        <v>0</v>
      </c>
      <c r="K27" s="165"/>
      <c r="L27" s="165"/>
      <c r="M27" s="163">
        <v>0</v>
      </c>
      <c r="N27" s="165"/>
      <c r="O27" s="165"/>
      <c r="P27" s="163">
        <v>0</v>
      </c>
      <c r="Q27" s="165"/>
      <c r="R27" s="165"/>
      <c r="S27" s="163">
        <v>-24</v>
      </c>
      <c r="T27" s="165"/>
      <c r="U27" s="165"/>
      <c r="V27" s="163">
        <v>0</v>
      </c>
      <c r="W27" s="165"/>
      <c r="X27" s="165"/>
      <c r="Y27" s="163">
        <v>0</v>
      </c>
      <c r="Z27" s="165"/>
      <c r="AA27" s="165"/>
      <c r="AB27" s="163">
        <v>24</v>
      </c>
      <c r="AC27" s="165"/>
      <c r="AD27" s="165"/>
      <c r="AE27" s="163">
        <v>0</v>
      </c>
      <c r="AF27" s="165"/>
      <c r="AG27" s="165"/>
      <c r="AH27" s="163">
        <f>SUM(J27:AE27)</f>
        <v>0</v>
      </c>
    </row>
    <row r="28" spans="1:34" ht="8.25" customHeight="1" hidden="1">
      <c r="A28" s="230" t="s">
        <v>161</v>
      </c>
      <c r="B28" s="230"/>
      <c r="C28" s="180">
        <v>0</v>
      </c>
      <c r="D28" s="182"/>
      <c r="E28" s="180">
        <v>0</v>
      </c>
      <c r="F28" s="182"/>
      <c r="G28" s="180">
        <v>0</v>
      </c>
      <c r="H28" s="182"/>
      <c r="I28" s="183"/>
      <c r="J28" s="180">
        <v>0</v>
      </c>
      <c r="K28" s="183"/>
      <c r="L28" s="183"/>
      <c r="M28" s="180">
        <v>0</v>
      </c>
      <c r="N28" s="183"/>
      <c r="O28" s="183"/>
      <c r="P28" s="180">
        <v>0</v>
      </c>
      <c r="Q28" s="183"/>
      <c r="R28" s="183"/>
      <c r="S28" s="180">
        <v>0</v>
      </c>
      <c r="T28" s="183"/>
      <c r="U28" s="183"/>
      <c r="V28" s="180">
        <v>0</v>
      </c>
      <c r="W28" s="183"/>
      <c r="X28" s="183"/>
      <c r="Y28" s="180">
        <v>0</v>
      </c>
      <c r="Z28" s="183"/>
      <c r="AA28" s="183"/>
      <c r="AB28" s="180">
        <v>0</v>
      </c>
      <c r="AC28" s="183"/>
      <c r="AD28" s="183"/>
      <c r="AE28" s="180">
        <v>0</v>
      </c>
      <c r="AF28" s="183"/>
      <c r="AG28" s="183"/>
      <c r="AH28" s="181">
        <f>SUM(J28:AE28)</f>
        <v>0</v>
      </c>
    </row>
    <row r="29" spans="1:34" ht="8.25" customHeight="1">
      <c r="A29" s="230" t="s">
        <v>162</v>
      </c>
      <c r="B29" s="230"/>
      <c r="C29" s="180"/>
      <c r="D29" s="182"/>
      <c r="E29" s="180"/>
      <c r="F29" s="182"/>
      <c r="G29" s="180"/>
      <c r="H29" s="182"/>
      <c r="I29" s="183"/>
      <c r="J29" s="180"/>
      <c r="K29" s="183"/>
      <c r="L29" s="183"/>
      <c r="M29" s="180"/>
      <c r="N29" s="183"/>
      <c r="O29" s="183"/>
      <c r="P29" s="180"/>
      <c r="Q29" s="183"/>
      <c r="R29" s="183"/>
      <c r="S29" s="180"/>
      <c r="T29" s="183"/>
      <c r="U29" s="183"/>
      <c r="V29" s="180"/>
      <c r="W29" s="183"/>
      <c r="X29" s="183"/>
      <c r="Y29" s="180"/>
      <c r="Z29" s="183"/>
      <c r="AA29" s="183"/>
      <c r="AB29" s="180"/>
      <c r="AC29" s="183"/>
      <c r="AD29" s="183"/>
      <c r="AE29" s="180"/>
      <c r="AF29" s="183"/>
      <c r="AG29" s="183"/>
      <c r="AH29" s="180"/>
    </row>
    <row r="30" spans="1:34" ht="8.25" customHeight="1">
      <c r="A30" s="184"/>
      <c r="B30" s="185" t="s">
        <v>163</v>
      </c>
      <c r="C30" s="180"/>
      <c r="D30" s="182"/>
      <c r="E30" s="180"/>
      <c r="F30" s="182"/>
      <c r="G30" s="180"/>
      <c r="H30" s="182"/>
      <c r="I30" s="183"/>
      <c r="J30" s="180"/>
      <c r="K30" s="183"/>
      <c r="L30" s="183"/>
      <c r="M30" s="180"/>
      <c r="N30" s="183"/>
      <c r="O30" s="183"/>
      <c r="P30" s="180"/>
      <c r="Q30" s="183"/>
      <c r="R30" s="183"/>
      <c r="S30" s="180"/>
      <c r="T30" s="183"/>
      <c r="U30" s="183"/>
      <c r="V30" s="180"/>
      <c r="W30" s="183"/>
      <c r="X30" s="183"/>
      <c r="Y30" s="180"/>
      <c r="Z30" s="183"/>
      <c r="AA30" s="183"/>
      <c r="AB30" s="180"/>
      <c r="AC30" s="183"/>
      <c r="AD30" s="183"/>
      <c r="AE30" s="180"/>
      <c r="AF30" s="183"/>
      <c r="AG30" s="183"/>
      <c r="AH30" s="180"/>
    </row>
    <row r="31" spans="1:34" ht="8.25" customHeight="1">
      <c r="A31" s="184"/>
      <c r="B31" s="185" t="s">
        <v>164</v>
      </c>
      <c r="C31" s="180">
        <v>0</v>
      </c>
      <c r="D31" s="182"/>
      <c r="E31" s="180">
        <v>0</v>
      </c>
      <c r="F31" s="182"/>
      <c r="G31" s="180">
        <v>0</v>
      </c>
      <c r="H31" s="182"/>
      <c r="I31" s="183"/>
      <c r="J31" s="180">
        <v>0</v>
      </c>
      <c r="K31" s="183"/>
      <c r="L31" s="183"/>
      <c r="M31" s="180">
        <v>0</v>
      </c>
      <c r="N31" s="183"/>
      <c r="O31" s="183"/>
      <c r="P31" s="180">
        <v>0</v>
      </c>
      <c r="Q31" s="183"/>
      <c r="R31" s="183"/>
      <c r="S31" s="180">
        <v>19</v>
      </c>
      <c r="T31" s="183"/>
      <c r="U31" s="183"/>
      <c r="V31" s="180">
        <v>-19</v>
      </c>
      <c r="W31" s="183"/>
      <c r="X31" s="183"/>
      <c r="Y31" s="180">
        <v>0</v>
      </c>
      <c r="Z31" s="183"/>
      <c r="AA31" s="183"/>
      <c r="AB31" s="180">
        <v>0</v>
      </c>
      <c r="AC31" s="183"/>
      <c r="AD31" s="183"/>
      <c r="AE31" s="180">
        <v>0</v>
      </c>
      <c r="AF31" s="183"/>
      <c r="AG31" s="183"/>
      <c r="AH31" s="180">
        <f>SUM(J31:AE31)</f>
        <v>0</v>
      </c>
    </row>
    <row r="32" spans="1:34" s="167" customFormat="1" ht="8.25" customHeight="1">
      <c r="A32" s="231" t="s">
        <v>165</v>
      </c>
      <c r="B32" s="231"/>
      <c r="C32" s="163"/>
      <c r="D32" s="164"/>
      <c r="E32" s="163"/>
      <c r="F32" s="164"/>
      <c r="G32" s="163"/>
      <c r="H32" s="164"/>
      <c r="I32" s="165"/>
      <c r="J32" s="163"/>
      <c r="K32" s="165"/>
      <c r="L32" s="165"/>
      <c r="M32" s="163"/>
      <c r="N32" s="165"/>
      <c r="O32" s="165"/>
      <c r="P32" s="163"/>
      <c r="Q32" s="165"/>
      <c r="R32" s="165"/>
      <c r="S32" s="163"/>
      <c r="T32" s="165"/>
      <c r="U32" s="165"/>
      <c r="V32" s="163"/>
      <c r="W32" s="165"/>
      <c r="X32" s="165"/>
      <c r="Y32" s="163"/>
      <c r="Z32" s="165"/>
      <c r="AA32" s="165"/>
      <c r="AB32" s="163"/>
      <c r="AC32" s="165"/>
      <c r="AD32" s="165"/>
      <c r="AE32" s="163"/>
      <c r="AF32" s="165"/>
      <c r="AG32" s="165"/>
      <c r="AH32" s="163"/>
    </row>
    <row r="33" spans="1:34" s="167" customFormat="1" ht="8.25" customHeight="1">
      <c r="A33" s="178"/>
      <c r="B33" s="186" t="s">
        <v>166</v>
      </c>
      <c r="C33" s="163">
        <v>0</v>
      </c>
      <c r="D33" s="164"/>
      <c r="E33" s="163">
        <v>0</v>
      </c>
      <c r="F33" s="164"/>
      <c r="G33" s="163">
        <v>0</v>
      </c>
      <c r="H33" s="164"/>
      <c r="I33" s="165"/>
      <c r="J33" s="163">
        <v>0</v>
      </c>
      <c r="K33" s="165"/>
      <c r="L33" s="165"/>
      <c r="M33" s="163">
        <v>0</v>
      </c>
      <c r="N33" s="165"/>
      <c r="O33" s="165"/>
      <c r="P33" s="163">
        <v>0</v>
      </c>
      <c r="Q33" s="165"/>
      <c r="R33" s="165"/>
      <c r="S33" s="163">
        <v>0</v>
      </c>
      <c r="T33" s="165"/>
      <c r="U33" s="165"/>
      <c r="V33" s="163">
        <v>-3616</v>
      </c>
      <c r="W33" s="176"/>
      <c r="X33" s="176"/>
      <c r="Y33" s="163">
        <v>0</v>
      </c>
      <c r="Z33" s="165"/>
      <c r="AA33" s="165"/>
      <c r="AB33" s="163">
        <v>0</v>
      </c>
      <c r="AC33" s="165"/>
      <c r="AD33" s="165"/>
      <c r="AE33" s="163">
        <v>0</v>
      </c>
      <c r="AF33" s="165"/>
      <c r="AG33" s="165"/>
      <c r="AH33" s="187">
        <f>SUM(J33:AE33)</f>
        <v>-3616</v>
      </c>
    </row>
    <row r="34" spans="1:34" ht="7.5" customHeight="1">
      <c r="A34" s="230" t="s">
        <v>167</v>
      </c>
      <c r="B34" s="230"/>
      <c r="C34" s="180"/>
      <c r="D34" s="182"/>
      <c r="E34" s="180"/>
      <c r="F34" s="182"/>
      <c r="G34" s="180"/>
      <c r="H34" s="182"/>
      <c r="I34" s="183"/>
      <c r="J34" s="180"/>
      <c r="K34" s="183"/>
      <c r="L34" s="183"/>
      <c r="M34" s="180"/>
      <c r="N34" s="183"/>
      <c r="O34" s="183"/>
      <c r="P34" s="180"/>
      <c r="Q34" s="183"/>
      <c r="R34" s="183"/>
      <c r="S34" s="180"/>
      <c r="T34" s="183"/>
      <c r="U34" s="183"/>
      <c r="V34" s="180"/>
      <c r="W34" s="183"/>
      <c r="X34" s="183"/>
      <c r="Y34" s="180"/>
      <c r="Z34" s="183"/>
      <c r="AA34" s="183"/>
      <c r="AB34" s="180"/>
      <c r="AC34" s="183"/>
      <c r="AD34" s="183"/>
      <c r="AE34" s="180"/>
      <c r="AF34" s="183"/>
      <c r="AG34" s="183"/>
      <c r="AH34" s="180"/>
    </row>
    <row r="35" spans="1:34" ht="7.5" customHeight="1">
      <c r="A35" s="184"/>
      <c r="B35" s="185" t="s">
        <v>168</v>
      </c>
      <c r="C35" s="180">
        <v>0</v>
      </c>
      <c r="D35" s="182"/>
      <c r="E35" s="180">
        <v>0</v>
      </c>
      <c r="F35" s="182"/>
      <c r="G35" s="180">
        <v>0</v>
      </c>
      <c r="H35" s="182"/>
      <c r="I35" s="183"/>
      <c r="J35" s="180">
        <v>0</v>
      </c>
      <c r="K35" s="183"/>
      <c r="L35" s="183"/>
      <c r="M35" s="180">
        <v>0</v>
      </c>
      <c r="N35" s="183"/>
      <c r="O35" s="183"/>
      <c r="P35" s="180">
        <v>0</v>
      </c>
      <c r="Q35" s="183"/>
      <c r="R35" s="183"/>
      <c r="S35" s="180">
        <v>0</v>
      </c>
      <c r="T35" s="183"/>
      <c r="U35" s="183"/>
      <c r="V35" s="180">
        <v>-1</v>
      </c>
      <c r="W35" s="183"/>
      <c r="X35" s="183"/>
      <c r="Y35" s="180">
        <v>0</v>
      </c>
      <c r="Z35" s="183"/>
      <c r="AA35" s="183"/>
      <c r="AB35" s="180">
        <v>0</v>
      </c>
      <c r="AC35" s="183"/>
      <c r="AD35" s="183"/>
      <c r="AE35" s="180">
        <v>0</v>
      </c>
      <c r="AF35" s="183"/>
      <c r="AG35" s="183"/>
      <c r="AH35" s="180">
        <f>SUM(J35:AE35)</f>
        <v>-1</v>
      </c>
    </row>
    <row r="36" spans="1:34" ht="7.5" customHeight="1" hidden="1">
      <c r="A36" s="233" t="s">
        <v>169</v>
      </c>
      <c r="B36" s="233"/>
      <c r="C36" s="177">
        <v>0</v>
      </c>
      <c r="D36" s="169"/>
      <c r="E36" s="177">
        <v>0</v>
      </c>
      <c r="F36" s="169"/>
      <c r="G36" s="177">
        <v>0</v>
      </c>
      <c r="H36" s="169"/>
      <c r="I36" s="173"/>
      <c r="J36" s="177">
        <v>0</v>
      </c>
      <c r="K36" s="157"/>
      <c r="L36" s="173"/>
      <c r="M36" s="177">
        <v>0</v>
      </c>
      <c r="N36" s="157"/>
      <c r="O36" s="173"/>
      <c r="P36" s="177">
        <v>0</v>
      </c>
      <c r="Q36" s="157"/>
      <c r="R36" s="173"/>
      <c r="S36" s="177">
        <v>0</v>
      </c>
      <c r="T36" s="157"/>
      <c r="U36" s="173"/>
      <c r="V36" s="177">
        <v>0</v>
      </c>
      <c r="W36" s="157"/>
      <c r="X36" s="173"/>
      <c r="Y36" s="177">
        <v>0</v>
      </c>
      <c r="Z36" s="157"/>
      <c r="AA36" s="173"/>
      <c r="AB36" s="177">
        <v>0</v>
      </c>
      <c r="AC36" s="157"/>
      <c r="AD36" s="173"/>
      <c r="AE36" s="172">
        <v>0</v>
      </c>
      <c r="AF36" s="157"/>
      <c r="AG36" s="173"/>
      <c r="AH36" s="172">
        <f>SUM(J36:AE36)</f>
        <v>0</v>
      </c>
    </row>
    <row r="37" spans="1:34" s="167" customFormat="1" ht="8.25" customHeight="1" thickBot="1">
      <c r="A37" s="232" t="s">
        <v>170</v>
      </c>
      <c r="B37" s="232"/>
      <c r="C37" s="188">
        <f>SUM(C17,C22:C36)</f>
        <v>1</v>
      </c>
      <c r="D37" s="164"/>
      <c r="E37" s="188">
        <f>SUM(E17,E22:E36)</f>
        <v>464</v>
      </c>
      <c r="F37" s="164"/>
      <c r="G37" s="188">
        <f>SUM(G17,G22:G36)</f>
        <v>650</v>
      </c>
      <c r="H37" s="164"/>
      <c r="I37" s="189" t="s">
        <v>5</v>
      </c>
      <c r="J37" s="188">
        <f>SUM(J17,J22:J36)</f>
        <v>72336</v>
      </c>
      <c r="K37" s="166"/>
      <c r="L37" s="189" t="s">
        <v>5</v>
      </c>
      <c r="M37" s="188">
        <f>SUM(M17,M22:M36)</f>
        <v>14109</v>
      </c>
      <c r="N37" s="166"/>
      <c r="O37" s="189" t="s">
        <v>5</v>
      </c>
      <c r="P37" s="188">
        <f>SUM(P17,P22:P36)</f>
        <v>0</v>
      </c>
      <c r="Q37" s="165"/>
      <c r="R37" s="189" t="s">
        <v>5</v>
      </c>
      <c r="S37" s="188">
        <f>SUM(S17,S22:S36)</f>
        <v>1</v>
      </c>
      <c r="T37" s="165"/>
      <c r="U37" s="189" t="s">
        <v>5</v>
      </c>
      <c r="V37" s="188">
        <f>SUM(V17,V22:V36)</f>
        <v>-74564</v>
      </c>
      <c r="W37" s="166"/>
      <c r="X37" s="189" t="s">
        <v>5</v>
      </c>
      <c r="Y37" s="188">
        <f>SUM(Y17,Y22:Y36)</f>
        <v>-6911</v>
      </c>
      <c r="Z37" s="166"/>
      <c r="AA37" s="189" t="s">
        <v>5</v>
      </c>
      <c r="AB37" s="188">
        <f>SUM(AB17,AB22:AB36)</f>
        <v>-3885</v>
      </c>
      <c r="AC37" s="166"/>
      <c r="AD37" s="189" t="s">
        <v>5</v>
      </c>
      <c r="AE37" s="188">
        <f>SUM(AE17,AE22:AE36)</f>
        <v>0</v>
      </c>
      <c r="AF37" s="166"/>
      <c r="AG37" s="189" t="s">
        <v>5</v>
      </c>
      <c r="AH37" s="188">
        <f>SUM(J37:AE37)</f>
        <v>1086</v>
      </c>
    </row>
    <row r="38" spans="1:34" ht="7.5" customHeight="1" thickTop="1">
      <c r="A38" s="234"/>
      <c r="B38" s="234"/>
      <c r="C38" s="190"/>
      <c r="D38" s="169"/>
      <c r="E38" s="190"/>
      <c r="F38" s="169"/>
      <c r="G38" s="190"/>
      <c r="H38" s="169"/>
      <c r="I38" s="191"/>
      <c r="J38" s="190"/>
      <c r="K38" s="192"/>
      <c r="L38" s="191"/>
      <c r="M38" s="190"/>
      <c r="N38" s="192"/>
      <c r="O38" s="191"/>
      <c r="P38" s="190"/>
      <c r="Q38" s="157"/>
      <c r="R38" s="191"/>
      <c r="S38" s="190"/>
      <c r="T38" s="157"/>
      <c r="U38" s="191"/>
      <c r="V38" s="190"/>
      <c r="W38" s="192"/>
      <c r="X38" s="191"/>
      <c r="Y38" s="190"/>
      <c r="Z38" s="192"/>
      <c r="AA38" s="191"/>
      <c r="AB38" s="190"/>
      <c r="AC38" s="192"/>
      <c r="AD38" s="191"/>
      <c r="AE38" s="190"/>
      <c r="AF38" s="192"/>
      <c r="AG38" s="191"/>
      <c r="AH38" s="190"/>
    </row>
    <row r="39" spans="1:34" s="167" customFormat="1" ht="7.5" customHeight="1">
      <c r="A39" s="232" t="s">
        <v>171</v>
      </c>
      <c r="B39" s="232"/>
      <c r="C39" s="163">
        <v>1</v>
      </c>
      <c r="D39" s="164"/>
      <c r="E39" s="163">
        <v>464</v>
      </c>
      <c r="F39" s="164"/>
      <c r="G39" s="163">
        <v>650</v>
      </c>
      <c r="H39" s="164"/>
      <c r="I39" s="165" t="s">
        <v>5</v>
      </c>
      <c r="J39" s="163">
        <v>72336</v>
      </c>
      <c r="K39" s="166"/>
      <c r="L39" s="165" t="s">
        <v>5</v>
      </c>
      <c r="M39" s="163">
        <v>14109</v>
      </c>
      <c r="N39" s="166"/>
      <c r="O39" s="165" t="s">
        <v>5</v>
      </c>
      <c r="P39" s="163">
        <v>0</v>
      </c>
      <c r="Q39" s="165"/>
      <c r="R39" s="165" t="s">
        <v>5</v>
      </c>
      <c r="S39" s="163">
        <v>1</v>
      </c>
      <c r="T39" s="166"/>
      <c r="U39" s="165" t="s">
        <v>5</v>
      </c>
      <c r="V39" s="163">
        <v>-70796</v>
      </c>
      <c r="W39" s="166"/>
      <c r="X39" s="165" t="s">
        <v>5</v>
      </c>
      <c r="Y39" s="163">
        <v>-2938</v>
      </c>
      <c r="Z39" s="166"/>
      <c r="AA39" s="165" t="s">
        <v>5</v>
      </c>
      <c r="AB39" s="163">
        <v>-3885</v>
      </c>
      <c r="AC39" s="166"/>
      <c r="AD39" s="165" t="s">
        <v>5</v>
      </c>
      <c r="AE39" s="163">
        <v>0</v>
      </c>
      <c r="AF39" s="165"/>
      <c r="AG39" s="165" t="s">
        <v>5</v>
      </c>
      <c r="AH39" s="163">
        <f>SUM(J39:AB39)</f>
        <v>8827</v>
      </c>
    </row>
    <row r="40" spans="1:34" ht="7.5" customHeight="1">
      <c r="A40" s="235" t="s">
        <v>152</v>
      </c>
      <c r="B40" s="235"/>
      <c r="C40" s="180"/>
      <c r="D40" s="182"/>
      <c r="E40" s="180"/>
      <c r="F40" s="182"/>
      <c r="G40" s="180"/>
      <c r="H40" s="182"/>
      <c r="I40" s="183"/>
      <c r="J40" s="180"/>
      <c r="K40" s="183"/>
      <c r="L40" s="183"/>
      <c r="M40" s="180"/>
      <c r="N40" s="183"/>
      <c r="O40" s="183"/>
      <c r="P40" s="180"/>
      <c r="Q40" s="183"/>
      <c r="R40" s="183"/>
      <c r="S40" s="180"/>
      <c r="T40" s="183"/>
      <c r="U40" s="183"/>
      <c r="V40" s="180"/>
      <c r="W40" s="183"/>
      <c r="X40" s="183"/>
      <c r="Y40" s="180"/>
      <c r="Z40" s="183"/>
      <c r="AA40" s="183"/>
      <c r="AB40" s="180"/>
      <c r="AC40" s="183"/>
      <c r="AD40" s="183"/>
      <c r="AE40" s="180"/>
      <c r="AF40" s="183"/>
      <c r="AG40" s="183"/>
      <c r="AH40" s="180"/>
    </row>
    <row r="41" spans="1:34" s="167" customFormat="1" ht="7.5" customHeight="1">
      <c r="A41" s="231" t="s">
        <v>107</v>
      </c>
      <c r="B41" s="231"/>
      <c r="C41" s="163">
        <v>0</v>
      </c>
      <c r="D41" s="164"/>
      <c r="E41" s="163">
        <v>0</v>
      </c>
      <c r="F41" s="164"/>
      <c r="G41" s="163">
        <v>0</v>
      </c>
      <c r="H41" s="164"/>
      <c r="I41" s="165"/>
      <c r="J41" s="163">
        <v>0</v>
      </c>
      <c r="K41" s="165"/>
      <c r="L41" s="165"/>
      <c r="M41" s="163">
        <v>0</v>
      </c>
      <c r="N41" s="165"/>
      <c r="O41" s="165"/>
      <c r="P41" s="163">
        <v>0</v>
      </c>
      <c r="Q41" s="165"/>
      <c r="R41" s="165"/>
      <c r="S41" s="163">
        <v>0</v>
      </c>
      <c r="T41" s="165"/>
      <c r="U41" s="165"/>
      <c r="V41" s="163">
        <f>'[1]CSCIa'!N48</f>
        <v>9569</v>
      </c>
      <c r="W41" s="176"/>
      <c r="X41" s="176"/>
      <c r="Y41" s="163">
        <v>0</v>
      </c>
      <c r="Z41" s="165"/>
      <c r="AA41" s="165"/>
      <c r="AB41" s="163">
        <v>0</v>
      </c>
      <c r="AC41" s="165"/>
      <c r="AD41" s="165"/>
      <c r="AE41" s="163">
        <v>0</v>
      </c>
      <c r="AF41" s="165"/>
      <c r="AG41" s="165"/>
      <c r="AH41" s="163">
        <f>SUM(J41:AE41)</f>
        <v>9569</v>
      </c>
    </row>
    <row r="42" spans="1:34" ht="7.5" customHeight="1">
      <c r="A42" s="230" t="s">
        <v>153</v>
      </c>
      <c r="B42" s="230"/>
      <c r="C42" s="180"/>
      <c r="D42" s="182"/>
      <c r="E42" s="180"/>
      <c r="F42" s="182"/>
      <c r="G42" s="180"/>
      <c r="H42" s="182"/>
      <c r="I42" s="183"/>
      <c r="J42" s="180"/>
      <c r="K42" s="183"/>
      <c r="L42" s="183"/>
      <c r="M42" s="180"/>
      <c r="N42" s="183"/>
      <c r="O42" s="183"/>
      <c r="P42" s="180"/>
      <c r="Q42" s="183"/>
      <c r="R42" s="183"/>
      <c r="S42" s="180"/>
      <c r="T42" s="183"/>
      <c r="U42" s="183"/>
      <c r="V42" s="180"/>
      <c r="W42" s="183"/>
      <c r="X42" s="183"/>
      <c r="Y42" s="180"/>
      <c r="Z42" s="183"/>
      <c r="AA42" s="183"/>
      <c r="AB42" s="180"/>
      <c r="AC42" s="183"/>
      <c r="AD42" s="183"/>
      <c r="AE42" s="180"/>
      <c r="AF42" s="183"/>
      <c r="AG42" s="183"/>
      <c r="AH42" s="180"/>
    </row>
    <row r="43" spans="1:34" ht="7.5" customHeight="1">
      <c r="A43" s="184"/>
      <c r="B43" s="185" t="s">
        <v>154</v>
      </c>
      <c r="C43" s="172">
        <v>0</v>
      </c>
      <c r="D43" s="182"/>
      <c r="E43" s="172">
        <v>0</v>
      </c>
      <c r="F43" s="182"/>
      <c r="G43" s="172">
        <v>0</v>
      </c>
      <c r="H43" s="182"/>
      <c r="I43" s="193"/>
      <c r="J43" s="172">
        <v>0</v>
      </c>
      <c r="K43" s="183"/>
      <c r="L43" s="193"/>
      <c r="M43" s="172">
        <v>0</v>
      </c>
      <c r="N43" s="183"/>
      <c r="O43" s="193"/>
      <c r="P43" s="172">
        <v>0</v>
      </c>
      <c r="Q43" s="183"/>
      <c r="R43" s="193"/>
      <c r="S43" s="172">
        <v>0</v>
      </c>
      <c r="T43" s="183"/>
      <c r="U43" s="193"/>
      <c r="V43" s="172">
        <v>0</v>
      </c>
      <c r="W43" s="183"/>
      <c r="X43" s="193"/>
      <c r="Y43" s="172">
        <f>'[1]CSCIa'!N53</f>
        <v>1759</v>
      </c>
      <c r="Z43" s="194"/>
      <c r="AA43" s="195"/>
      <c r="AB43" s="172">
        <v>0</v>
      </c>
      <c r="AC43" s="183"/>
      <c r="AD43" s="193"/>
      <c r="AE43" s="172">
        <v>0</v>
      </c>
      <c r="AF43" s="183"/>
      <c r="AG43" s="193"/>
      <c r="AH43" s="172">
        <f>SUM(J43:AE43)</f>
        <v>1759</v>
      </c>
    </row>
    <row r="44" spans="1:34" s="167" customFormat="1" ht="7.5" customHeight="1">
      <c r="A44" s="178"/>
      <c r="B44" s="179" t="s">
        <v>155</v>
      </c>
      <c r="C44" s="163">
        <f>C41+C43</f>
        <v>0</v>
      </c>
      <c r="D44" s="163"/>
      <c r="E44" s="163">
        <f>E41+E43</f>
        <v>0</v>
      </c>
      <c r="F44" s="163"/>
      <c r="G44" s="163">
        <f>G41+G43</f>
        <v>0</v>
      </c>
      <c r="H44" s="163"/>
      <c r="I44" s="163"/>
      <c r="J44" s="163">
        <f>J41+J43</f>
        <v>0</v>
      </c>
      <c r="K44" s="163"/>
      <c r="L44" s="163"/>
      <c r="M44" s="163">
        <f>M41+M43</f>
        <v>0</v>
      </c>
      <c r="N44" s="163"/>
      <c r="O44" s="163"/>
      <c r="P44" s="163">
        <f>P41+P43</f>
        <v>0</v>
      </c>
      <c r="Q44" s="163"/>
      <c r="R44" s="163"/>
      <c r="S44" s="163">
        <f>S41+S43</f>
        <v>0</v>
      </c>
      <c r="T44" s="163"/>
      <c r="U44" s="163"/>
      <c r="V44" s="163">
        <f>V41+V43</f>
        <v>9569</v>
      </c>
      <c r="W44" s="163"/>
      <c r="X44" s="163"/>
      <c r="Y44" s="163">
        <f>Y41+Y43</f>
        <v>1759</v>
      </c>
      <c r="Z44" s="163"/>
      <c r="AA44" s="163"/>
      <c r="AB44" s="163">
        <f>AB41+AB43</f>
        <v>0</v>
      </c>
      <c r="AC44" s="163"/>
      <c r="AD44" s="163"/>
      <c r="AE44" s="163">
        <f>AE41+AE43</f>
        <v>0</v>
      </c>
      <c r="AF44" s="165"/>
      <c r="AG44" s="165"/>
      <c r="AH44" s="163">
        <f>SUM(J44:AE44)</f>
        <v>11328</v>
      </c>
    </row>
    <row r="45" spans="1:34" ht="7.5" customHeight="1" hidden="1">
      <c r="A45" s="230" t="s">
        <v>172</v>
      </c>
      <c r="B45" s="230"/>
      <c r="C45" s="180">
        <v>0</v>
      </c>
      <c r="D45" s="182"/>
      <c r="E45" s="180">
        <v>0</v>
      </c>
      <c r="F45" s="182"/>
      <c r="G45" s="180">
        <v>0</v>
      </c>
      <c r="H45" s="182"/>
      <c r="I45" s="183"/>
      <c r="J45" s="180">
        <v>0</v>
      </c>
      <c r="K45" s="183"/>
      <c r="L45" s="183"/>
      <c r="M45" s="180">
        <v>0</v>
      </c>
      <c r="N45" s="183"/>
      <c r="O45" s="183"/>
      <c r="P45" s="180">
        <v>0</v>
      </c>
      <c r="Q45" s="183"/>
      <c r="R45" s="183"/>
      <c r="S45" s="180">
        <v>0</v>
      </c>
      <c r="T45" s="183"/>
      <c r="U45" s="183"/>
      <c r="V45" s="180">
        <v>0</v>
      </c>
      <c r="W45" s="183"/>
      <c r="X45" s="183"/>
      <c r="Y45" s="180">
        <v>0</v>
      </c>
      <c r="Z45" s="183"/>
      <c r="AA45" s="183"/>
      <c r="AB45" s="180">
        <v>0</v>
      </c>
      <c r="AC45" s="183"/>
      <c r="AD45" s="183"/>
      <c r="AE45" s="180">
        <v>0</v>
      </c>
      <c r="AF45" s="183"/>
      <c r="AG45" s="183"/>
      <c r="AH45" s="180">
        <f>SUM(J45:AE45)</f>
        <v>0</v>
      </c>
    </row>
    <row r="46" spans="1:34" s="167" customFormat="1" ht="7.5" customHeight="1" hidden="1">
      <c r="A46" s="231" t="s">
        <v>157</v>
      </c>
      <c r="B46" s="231"/>
      <c r="C46" s="163">
        <v>0</v>
      </c>
      <c r="D46" s="164"/>
      <c r="E46" s="163">
        <v>0</v>
      </c>
      <c r="F46" s="164"/>
      <c r="G46" s="163">
        <v>0</v>
      </c>
      <c r="H46" s="164"/>
      <c r="I46" s="165"/>
      <c r="J46" s="163">
        <v>0</v>
      </c>
      <c r="K46" s="165"/>
      <c r="L46" s="165"/>
      <c r="M46" s="163">
        <v>0</v>
      </c>
      <c r="N46" s="165"/>
      <c r="O46" s="165"/>
      <c r="P46" s="163">
        <v>0</v>
      </c>
      <c r="Q46" s="165"/>
      <c r="R46" s="165"/>
      <c r="S46" s="163">
        <v>0</v>
      </c>
      <c r="T46" s="165"/>
      <c r="U46" s="165"/>
      <c r="V46" s="163">
        <v>0</v>
      </c>
      <c r="W46" s="165"/>
      <c r="X46" s="165"/>
      <c r="Y46" s="163">
        <v>0</v>
      </c>
      <c r="Z46" s="165"/>
      <c r="AA46" s="165"/>
      <c r="AB46" s="163">
        <v>0</v>
      </c>
      <c r="AC46" s="165"/>
      <c r="AD46" s="165"/>
      <c r="AE46" s="163">
        <v>0</v>
      </c>
      <c r="AF46" s="165"/>
      <c r="AG46" s="165"/>
      <c r="AH46" s="187">
        <f>SUM(J46:AE46)</f>
        <v>0</v>
      </c>
    </row>
    <row r="47" spans="1:34" ht="7.5" customHeight="1" hidden="1">
      <c r="A47" s="230" t="s">
        <v>158</v>
      </c>
      <c r="B47" s="230"/>
      <c r="C47" s="180"/>
      <c r="D47" s="182"/>
      <c r="E47" s="180"/>
      <c r="F47" s="182"/>
      <c r="G47" s="180"/>
      <c r="H47" s="182"/>
      <c r="I47" s="183"/>
      <c r="J47" s="180"/>
      <c r="K47" s="183"/>
      <c r="L47" s="183"/>
      <c r="M47" s="180"/>
      <c r="N47" s="183"/>
      <c r="O47" s="183"/>
      <c r="P47" s="180"/>
      <c r="Q47" s="183"/>
      <c r="R47" s="183"/>
      <c r="S47" s="180"/>
      <c r="T47" s="183"/>
      <c r="U47" s="183"/>
      <c r="V47" s="180"/>
      <c r="W47" s="183"/>
      <c r="X47" s="183"/>
      <c r="Y47" s="180"/>
      <c r="Z47" s="183"/>
      <c r="AA47" s="183"/>
      <c r="AB47" s="180"/>
      <c r="AC47" s="183"/>
      <c r="AD47" s="183"/>
      <c r="AE47" s="180"/>
      <c r="AF47" s="183"/>
      <c r="AG47" s="183"/>
      <c r="AH47" s="180"/>
    </row>
    <row r="48" spans="1:34" ht="7.5" customHeight="1" hidden="1">
      <c r="A48" s="185"/>
      <c r="B48" s="185" t="s">
        <v>173</v>
      </c>
      <c r="C48" s="180">
        <v>0</v>
      </c>
      <c r="D48" s="182"/>
      <c r="E48" s="180">
        <v>0</v>
      </c>
      <c r="F48" s="182"/>
      <c r="G48" s="180">
        <v>0</v>
      </c>
      <c r="H48" s="182"/>
      <c r="I48" s="183"/>
      <c r="J48" s="180">
        <v>0</v>
      </c>
      <c r="K48" s="183"/>
      <c r="L48" s="183"/>
      <c r="M48" s="180">
        <v>0</v>
      </c>
      <c r="N48" s="183"/>
      <c r="O48" s="183"/>
      <c r="P48" s="180">
        <v>0</v>
      </c>
      <c r="Q48" s="183"/>
      <c r="R48" s="183"/>
      <c r="S48" s="180">
        <v>0</v>
      </c>
      <c r="T48" s="183"/>
      <c r="U48" s="183"/>
      <c r="V48" s="180">
        <v>0</v>
      </c>
      <c r="W48" s="183"/>
      <c r="X48" s="183"/>
      <c r="Y48" s="180">
        <v>0</v>
      </c>
      <c r="Z48" s="183"/>
      <c r="AA48" s="183"/>
      <c r="AB48" s="180">
        <v>0</v>
      </c>
      <c r="AC48" s="183"/>
      <c r="AD48" s="183"/>
      <c r="AE48" s="180">
        <v>0</v>
      </c>
      <c r="AF48" s="183"/>
      <c r="AG48" s="183"/>
      <c r="AH48" s="180">
        <f>SUM(J48:AE48)</f>
        <v>0</v>
      </c>
    </row>
    <row r="49" spans="1:34" s="167" customFormat="1" ht="7.5" customHeight="1" hidden="1">
      <c r="A49" s="231" t="s">
        <v>160</v>
      </c>
      <c r="B49" s="231"/>
      <c r="C49" s="163">
        <v>0</v>
      </c>
      <c r="D49" s="164"/>
      <c r="E49" s="163">
        <v>0</v>
      </c>
      <c r="F49" s="164"/>
      <c r="G49" s="163">
        <v>0</v>
      </c>
      <c r="H49" s="164"/>
      <c r="I49" s="165"/>
      <c r="J49" s="163">
        <v>0</v>
      </c>
      <c r="K49" s="165"/>
      <c r="L49" s="165"/>
      <c r="M49" s="163">
        <v>0</v>
      </c>
      <c r="N49" s="165"/>
      <c r="O49" s="165"/>
      <c r="P49" s="163">
        <v>0</v>
      </c>
      <c r="Q49" s="165"/>
      <c r="R49" s="165"/>
      <c r="S49" s="163">
        <v>0</v>
      </c>
      <c r="T49" s="165"/>
      <c r="U49" s="165"/>
      <c r="V49" s="163">
        <v>0</v>
      </c>
      <c r="W49" s="165"/>
      <c r="X49" s="165"/>
      <c r="Y49" s="163">
        <v>0</v>
      </c>
      <c r="Z49" s="165"/>
      <c r="AA49" s="165"/>
      <c r="AB49" s="163">
        <v>0</v>
      </c>
      <c r="AC49" s="165"/>
      <c r="AD49" s="165"/>
      <c r="AE49" s="163">
        <v>0</v>
      </c>
      <c r="AF49" s="165"/>
      <c r="AG49" s="165"/>
      <c r="AH49" s="163">
        <f>SUM(J49:AE49)</f>
        <v>0</v>
      </c>
    </row>
    <row r="50" spans="1:34" s="167" customFormat="1" ht="7.5" customHeight="1" hidden="1">
      <c r="A50" s="230" t="s">
        <v>162</v>
      </c>
      <c r="B50" s="230"/>
      <c r="C50" s="180"/>
      <c r="D50" s="182"/>
      <c r="E50" s="180"/>
      <c r="F50" s="182"/>
      <c r="G50" s="180"/>
      <c r="H50" s="182"/>
      <c r="I50" s="183"/>
      <c r="J50" s="180"/>
      <c r="K50" s="183"/>
      <c r="L50" s="183"/>
      <c r="M50" s="180"/>
      <c r="N50" s="183"/>
      <c r="O50" s="183"/>
      <c r="P50" s="180"/>
      <c r="Q50" s="183"/>
      <c r="R50" s="183"/>
      <c r="S50" s="180"/>
      <c r="T50" s="183"/>
      <c r="U50" s="183"/>
      <c r="V50" s="180"/>
      <c r="W50" s="183"/>
      <c r="X50" s="183"/>
      <c r="Y50" s="180"/>
      <c r="Z50" s="183"/>
      <c r="AA50" s="183"/>
      <c r="AB50" s="180"/>
      <c r="AC50" s="183"/>
      <c r="AD50" s="183"/>
      <c r="AE50" s="180"/>
      <c r="AF50" s="183"/>
      <c r="AG50" s="183"/>
      <c r="AH50" s="180"/>
    </row>
    <row r="51" spans="1:34" s="167" customFormat="1" ht="7.5" customHeight="1" hidden="1">
      <c r="A51" s="184"/>
      <c r="B51" s="185" t="s">
        <v>163</v>
      </c>
      <c r="C51" s="180"/>
      <c r="D51" s="182"/>
      <c r="E51" s="180"/>
      <c r="F51" s="182"/>
      <c r="G51" s="180"/>
      <c r="H51" s="182"/>
      <c r="I51" s="183"/>
      <c r="J51" s="180"/>
      <c r="K51" s="183"/>
      <c r="L51" s="183"/>
      <c r="M51" s="180"/>
      <c r="N51" s="183"/>
      <c r="O51" s="183"/>
      <c r="P51" s="180"/>
      <c r="Q51" s="183"/>
      <c r="R51" s="183"/>
      <c r="S51" s="180"/>
      <c r="T51" s="183"/>
      <c r="U51" s="183"/>
      <c r="V51" s="180"/>
      <c r="W51" s="183"/>
      <c r="X51" s="183"/>
      <c r="Y51" s="180"/>
      <c r="Z51" s="183"/>
      <c r="AA51" s="183"/>
      <c r="AB51" s="180"/>
      <c r="AC51" s="183"/>
      <c r="AD51" s="183"/>
      <c r="AE51" s="180"/>
      <c r="AF51" s="183"/>
      <c r="AG51" s="183"/>
      <c r="AH51" s="180"/>
    </row>
    <row r="52" spans="1:34" s="167" customFormat="1" ht="7.5" customHeight="1" hidden="1">
      <c r="A52" s="184"/>
      <c r="B52" s="185" t="s">
        <v>174</v>
      </c>
      <c r="C52" s="180">
        <v>0</v>
      </c>
      <c r="D52" s="182"/>
      <c r="E52" s="180">
        <v>0</v>
      </c>
      <c r="F52" s="182"/>
      <c r="G52" s="180">
        <v>0</v>
      </c>
      <c r="H52" s="182"/>
      <c r="I52" s="183"/>
      <c r="J52" s="180">
        <v>0</v>
      </c>
      <c r="K52" s="183"/>
      <c r="L52" s="183"/>
      <c r="M52" s="180">
        <v>0</v>
      </c>
      <c r="N52" s="183"/>
      <c r="O52" s="183"/>
      <c r="P52" s="180">
        <v>0</v>
      </c>
      <c r="Q52" s="183"/>
      <c r="R52" s="183"/>
      <c r="S52" s="180">
        <v>0</v>
      </c>
      <c r="T52" s="183"/>
      <c r="U52" s="183"/>
      <c r="V52" s="180">
        <v>0</v>
      </c>
      <c r="W52" s="183"/>
      <c r="X52" s="183"/>
      <c r="Y52" s="180">
        <v>0</v>
      </c>
      <c r="Z52" s="183"/>
      <c r="AA52" s="183"/>
      <c r="AB52" s="180">
        <v>0</v>
      </c>
      <c r="AC52" s="183"/>
      <c r="AD52" s="183"/>
      <c r="AE52" s="180">
        <v>0</v>
      </c>
      <c r="AF52" s="183"/>
      <c r="AG52" s="183"/>
      <c r="AH52" s="180">
        <f>SUM(J52:AE52)</f>
        <v>0</v>
      </c>
    </row>
    <row r="53" spans="1:34" s="167" customFormat="1" ht="7.5" customHeight="1">
      <c r="A53" s="230" t="s">
        <v>165</v>
      </c>
      <c r="B53" s="230"/>
      <c r="C53" s="180"/>
      <c r="D53" s="182"/>
      <c r="E53" s="180"/>
      <c r="F53" s="182"/>
      <c r="G53" s="180"/>
      <c r="H53" s="182"/>
      <c r="I53" s="183"/>
      <c r="J53" s="180"/>
      <c r="K53" s="183"/>
      <c r="L53" s="183"/>
      <c r="M53" s="180"/>
      <c r="N53" s="183"/>
      <c r="O53" s="183"/>
      <c r="P53" s="180"/>
      <c r="Q53" s="183"/>
      <c r="R53" s="183"/>
      <c r="S53" s="180"/>
      <c r="T53" s="183"/>
      <c r="U53" s="183"/>
      <c r="V53" s="180"/>
      <c r="W53" s="183"/>
      <c r="X53" s="183"/>
      <c r="Y53" s="180"/>
      <c r="Z53" s="183"/>
      <c r="AA53" s="183"/>
      <c r="AB53" s="180"/>
      <c r="AC53" s="183"/>
      <c r="AD53" s="183"/>
      <c r="AE53" s="180"/>
      <c r="AF53" s="183"/>
      <c r="AG53" s="183"/>
      <c r="AH53" s="180"/>
    </row>
    <row r="54" spans="1:34" s="167" customFormat="1" ht="7.5" customHeight="1">
      <c r="A54" s="184"/>
      <c r="B54" s="185" t="s">
        <v>166</v>
      </c>
      <c r="C54" s="180">
        <v>0</v>
      </c>
      <c r="D54" s="182"/>
      <c r="E54" s="180">
        <v>0</v>
      </c>
      <c r="F54" s="182"/>
      <c r="G54" s="180">
        <v>0</v>
      </c>
      <c r="H54" s="182"/>
      <c r="I54" s="183"/>
      <c r="J54" s="180">
        <v>0</v>
      </c>
      <c r="K54" s="183"/>
      <c r="L54" s="183"/>
      <c r="M54" s="180">
        <v>0</v>
      </c>
      <c r="N54" s="183"/>
      <c r="O54" s="183"/>
      <c r="P54" s="180">
        <v>0</v>
      </c>
      <c r="Q54" s="183"/>
      <c r="R54" s="183"/>
      <c r="S54" s="180">
        <v>0</v>
      </c>
      <c r="T54" s="183"/>
      <c r="U54" s="183"/>
      <c r="V54" s="180">
        <v>-12798</v>
      </c>
      <c r="W54" s="194"/>
      <c r="X54" s="194"/>
      <c r="Y54" s="180">
        <v>0</v>
      </c>
      <c r="Z54" s="183"/>
      <c r="AA54" s="183"/>
      <c r="AB54" s="180">
        <v>0</v>
      </c>
      <c r="AC54" s="183"/>
      <c r="AD54" s="183"/>
      <c r="AE54" s="180">
        <v>0</v>
      </c>
      <c r="AF54" s="183"/>
      <c r="AG54" s="183"/>
      <c r="AH54" s="180">
        <f>SUM(J54:AE54)</f>
        <v>-12798</v>
      </c>
    </row>
    <row r="55" spans="1:34" s="167" customFormat="1" ht="7.5" customHeight="1" hidden="1">
      <c r="A55" s="230" t="s">
        <v>175</v>
      </c>
      <c r="B55" s="230"/>
      <c r="C55" s="180"/>
      <c r="D55" s="182"/>
      <c r="E55" s="180"/>
      <c r="F55" s="182"/>
      <c r="G55" s="180"/>
      <c r="H55" s="182"/>
      <c r="I55" s="183"/>
      <c r="J55" s="180"/>
      <c r="K55" s="183"/>
      <c r="L55" s="183"/>
      <c r="M55" s="180"/>
      <c r="N55" s="183"/>
      <c r="O55" s="183"/>
      <c r="P55" s="180"/>
      <c r="Q55" s="183"/>
      <c r="R55" s="183"/>
      <c r="S55" s="180"/>
      <c r="T55" s="183"/>
      <c r="U55" s="183"/>
      <c r="V55" s="180"/>
      <c r="W55" s="183"/>
      <c r="X55" s="183"/>
      <c r="Y55" s="180"/>
      <c r="Z55" s="183"/>
      <c r="AA55" s="183"/>
      <c r="AB55" s="180"/>
      <c r="AC55" s="183"/>
      <c r="AD55" s="183"/>
      <c r="AE55" s="180"/>
      <c r="AF55" s="183"/>
      <c r="AG55" s="183"/>
      <c r="AH55" s="180"/>
    </row>
    <row r="56" spans="1:34" s="167" customFormat="1" ht="7.5" customHeight="1" hidden="1">
      <c r="A56" s="184"/>
      <c r="B56" s="185" t="s">
        <v>168</v>
      </c>
      <c r="C56" s="180">
        <v>0</v>
      </c>
      <c r="D56" s="182"/>
      <c r="E56" s="180">
        <v>0</v>
      </c>
      <c r="F56" s="182"/>
      <c r="G56" s="180">
        <v>0</v>
      </c>
      <c r="H56" s="182"/>
      <c r="I56" s="183"/>
      <c r="J56" s="180">
        <v>0</v>
      </c>
      <c r="K56" s="183"/>
      <c r="L56" s="183"/>
      <c r="M56" s="180">
        <v>0</v>
      </c>
      <c r="N56" s="183"/>
      <c r="O56" s="183"/>
      <c r="P56" s="180">
        <v>0</v>
      </c>
      <c r="Q56" s="183"/>
      <c r="R56" s="183"/>
      <c r="S56" s="180">
        <v>0</v>
      </c>
      <c r="T56" s="183"/>
      <c r="U56" s="183"/>
      <c r="V56" s="180">
        <v>0</v>
      </c>
      <c r="W56" s="183"/>
      <c r="X56" s="183"/>
      <c r="Y56" s="180">
        <v>0</v>
      </c>
      <c r="Z56" s="183"/>
      <c r="AA56" s="183"/>
      <c r="AB56" s="180">
        <v>0</v>
      </c>
      <c r="AC56" s="183"/>
      <c r="AD56" s="183"/>
      <c r="AE56" s="180">
        <v>0</v>
      </c>
      <c r="AF56" s="183"/>
      <c r="AG56" s="183"/>
      <c r="AH56" s="180">
        <f>SUM(J56:AE56)</f>
        <v>0</v>
      </c>
    </row>
    <row r="57" spans="1:34" s="167" customFormat="1" ht="8.25" customHeight="1" thickBot="1">
      <c r="A57" s="232" t="s">
        <v>176</v>
      </c>
      <c r="B57" s="232"/>
      <c r="C57" s="188">
        <f>SUM(C39,C44:C56)</f>
        <v>1</v>
      </c>
      <c r="D57" s="187"/>
      <c r="E57" s="188">
        <f>SUM(E39,E44:E56)</f>
        <v>464</v>
      </c>
      <c r="F57" s="187"/>
      <c r="G57" s="188">
        <f>SUM(G39,G44:G56)</f>
        <v>650</v>
      </c>
      <c r="H57" s="187"/>
      <c r="I57" s="189" t="s">
        <v>5</v>
      </c>
      <c r="J57" s="188">
        <f>SUM(J39,J44:J56)</f>
        <v>72336</v>
      </c>
      <c r="K57" s="187"/>
      <c r="L57" s="189" t="s">
        <v>5</v>
      </c>
      <c r="M57" s="188">
        <f>SUM(M39,M44:M56)</f>
        <v>14109</v>
      </c>
      <c r="N57" s="166"/>
      <c r="O57" s="189" t="s">
        <v>5</v>
      </c>
      <c r="P57" s="188">
        <f>SUM(P39,P44:P56)</f>
        <v>0</v>
      </c>
      <c r="Q57" s="165"/>
      <c r="R57" s="189" t="s">
        <v>5</v>
      </c>
      <c r="S57" s="188">
        <f>SUM(S39,S44:S56)</f>
        <v>1</v>
      </c>
      <c r="T57" s="165"/>
      <c r="U57" s="189" t="s">
        <v>5</v>
      </c>
      <c r="V57" s="188">
        <f>SUM(V39,V44:V56)</f>
        <v>-74025</v>
      </c>
      <c r="W57" s="166"/>
      <c r="X57" s="189" t="s">
        <v>5</v>
      </c>
      <c r="Y57" s="188">
        <f>SUM(Y39,Y44:Y56)</f>
        <v>-1179</v>
      </c>
      <c r="Z57" s="166"/>
      <c r="AA57" s="189" t="s">
        <v>5</v>
      </c>
      <c r="AB57" s="188">
        <f>SUM(AB39,AB44:AB56)</f>
        <v>-3885</v>
      </c>
      <c r="AC57" s="166"/>
      <c r="AD57" s="189" t="s">
        <v>5</v>
      </c>
      <c r="AE57" s="188">
        <f>SUM(AE39,AE44:AE56)</f>
        <v>0</v>
      </c>
      <c r="AF57" s="165"/>
      <c r="AG57" s="189" t="s">
        <v>5</v>
      </c>
      <c r="AH57" s="188">
        <f>SUM(AH39,AH44:AH56)</f>
        <v>7357</v>
      </c>
    </row>
    <row r="58" spans="1:34" ht="9" customHeight="1" thickTop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96"/>
      <c r="Q58" s="167"/>
      <c r="R58" s="167"/>
      <c r="S58" s="196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</row>
    <row r="59" spans="1:34" ht="8.25" customHeight="1">
      <c r="A59" s="229" t="s">
        <v>57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</row>
    <row r="60" spans="10:34" ht="9">
      <c r="J60" s="197"/>
      <c r="M60" s="197"/>
      <c r="P60" s="197"/>
      <c r="S60" s="197"/>
      <c r="V60" s="197"/>
      <c r="Y60" s="197"/>
      <c r="AB60" s="198"/>
      <c r="AH60" s="197"/>
    </row>
  </sheetData>
  <sheetProtection formatCells="0" formatColumns="0" formatRows="0" sort="0" autoFilter="0" pivotTables="0"/>
  <mergeCells count="65">
    <mergeCell ref="U9:V9"/>
    <mergeCell ref="C6:G6"/>
    <mergeCell ref="A1:AH1"/>
    <mergeCell ref="A2:AH2"/>
    <mergeCell ref="A3:AH3"/>
    <mergeCell ref="A4:AH4"/>
    <mergeCell ref="AD10:AE10"/>
    <mergeCell ref="AG10:AH10"/>
    <mergeCell ref="I7:J7"/>
    <mergeCell ref="I8:J8"/>
    <mergeCell ref="L8:M8"/>
    <mergeCell ref="U8:V8"/>
    <mergeCell ref="I9:J9"/>
    <mergeCell ref="L9:M9"/>
    <mergeCell ref="O9:P9"/>
    <mergeCell ref="R9:S9"/>
    <mergeCell ref="U11:V11"/>
    <mergeCell ref="AA9:AB9"/>
    <mergeCell ref="AG9:AH9"/>
    <mergeCell ref="I10:J10"/>
    <mergeCell ref="L10:M10"/>
    <mergeCell ref="O10:P10"/>
    <mergeCell ref="R10:S10"/>
    <mergeCell ref="U10:V10"/>
    <mergeCell ref="X10:Y10"/>
    <mergeCell ref="AA10:AB10"/>
    <mergeCell ref="A25:B25"/>
    <mergeCell ref="A27:B27"/>
    <mergeCell ref="I11:J11"/>
    <mergeCell ref="L11:M11"/>
    <mergeCell ref="O11:P11"/>
    <mergeCell ref="R11:S11"/>
    <mergeCell ref="A17:B17"/>
    <mergeCell ref="A18:B18"/>
    <mergeCell ref="A19:B19"/>
    <mergeCell ref="A20:B20"/>
    <mergeCell ref="A23:B23"/>
    <mergeCell ref="A24:B24"/>
    <mergeCell ref="A42:B42"/>
    <mergeCell ref="A45:B45"/>
    <mergeCell ref="X11:Y11"/>
    <mergeCell ref="AA11:AB11"/>
    <mergeCell ref="AD11:AE11"/>
    <mergeCell ref="AG11:AH11"/>
    <mergeCell ref="A28:B28"/>
    <mergeCell ref="C13:AH13"/>
    <mergeCell ref="A14:B14"/>
    <mergeCell ref="A15:B15"/>
    <mergeCell ref="A46:B46"/>
    <mergeCell ref="A29:B29"/>
    <mergeCell ref="A32:B32"/>
    <mergeCell ref="A34:B34"/>
    <mergeCell ref="A36:B36"/>
    <mergeCell ref="A37:B37"/>
    <mergeCell ref="A38:B38"/>
    <mergeCell ref="A39:B39"/>
    <mergeCell ref="A40:B40"/>
    <mergeCell ref="A41:B41"/>
    <mergeCell ref="A59:AH59"/>
    <mergeCell ref="A47:B47"/>
    <mergeCell ref="A49:B49"/>
    <mergeCell ref="A50:B50"/>
    <mergeCell ref="A53:B53"/>
    <mergeCell ref="A55:B55"/>
    <mergeCell ref="A57:B57"/>
  </mergeCells>
  <printOptions/>
  <pageMargins left="0.6" right="0.9" top="0.8" bottom="0.8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2024-01-29T14:55:55Z</dcterms:created>
  <dcterms:modified xsi:type="dcterms:W3CDTF">2024-01-29T14:56:15Z</dcterms:modified>
  <cp:category/>
  <cp:version/>
  <cp:contentType/>
  <cp:contentStatus/>
</cp:coreProperties>
</file>